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072" windowHeight="6672" tabRatio="785"/>
  </bookViews>
  <sheets>
    <sheet name="112-1七年級" sheetId="1" r:id="rId1"/>
    <sheet name="112-2七年級" sheetId="13" r:id="rId2"/>
    <sheet name="112-1八年級" sheetId="19" r:id="rId3"/>
    <sheet name="112-2八年級" sheetId="20" r:id="rId4"/>
    <sheet name="112-1九年級" sheetId="16" r:id="rId5"/>
    <sheet name="112-2九年級" sheetId="18" r:id="rId6"/>
  </sheets>
  <definedNames>
    <definedName name="_xlnm.Print_Area" localSheetId="0">'112-1七年級'!$A$1:$Z$24</definedName>
    <definedName name="_xlnm.Print_Area" localSheetId="4">'112-1九年級'!$A$1:$AA$24</definedName>
    <definedName name="_xlnm.Print_Area" localSheetId="2">'112-1八年級'!$A$1:$Z$24</definedName>
    <definedName name="_xlnm.Print_Area" localSheetId="1">'112-2七年級'!$A$1:$Z$23</definedName>
    <definedName name="_xlnm.Print_Area" localSheetId="5">'112-2九年級'!$A$1:$AA$20</definedName>
    <definedName name="_xlnm.Print_Area" localSheetId="3">'112-2八年級'!$A$1:$Z$23</definedName>
    <definedName name="_xlnm.Print_Titles" localSheetId="0">'112-1七年級'!$1:$3</definedName>
    <definedName name="_xlnm.Print_Titles" localSheetId="4">'112-1九年級'!$1:$3</definedName>
    <definedName name="_xlnm.Print_Titles" localSheetId="2">'112-1八年級'!$1:$3</definedName>
    <definedName name="_xlnm.Print_Titles" localSheetId="1">'112-2七年級'!$1:$3</definedName>
    <definedName name="_xlnm.Print_Titles" localSheetId="5">'112-2九年級'!$1:$3</definedName>
    <definedName name="_xlnm.Print_Titles" localSheetId="3">'112-2八年級'!$1:$3</definedName>
  </definedNames>
  <calcPr calcId="152511"/>
</workbook>
</file>

<file path=xl/calcChain.xml><?xml version="1.0" encoding="utf-8"?>
<calcChain xmlns="http://schemas.openxmlformats.org/spreadsheetml/2006/main">
  <c r="AC21" i="18" l="1"/>
  <c r="B21" i="18" s="1"/>
  <c r="AB21" i="18"/>
  <c r="AA5" i="20"/>
  <c r="AA6" i="20" s="1"/>
  <c r="AB4" i="20"/>
  <c r="AB5" i="20" s="1"/>
  <c r="AA5" i="13"/>
  <c r="AB4" i="13"/>
  <c r="AC4" i="18"/>
  <c r="B4" i="20"/>
  <c r="AB6" i="20" l="1"/>
  <c r="AB7" i="20" s="1"/>
  <c r="AB8" i="20" s="1"/>
  <c r="AB9" i="20" s="1"/>
  <c r="AB10" i="20" s="1"/>
  <c r="AB11" i="20" s="1"/>
  <c r="AB12" i="20" s="1"/>
  <c r="AB13" i="20" s="1"/>
  <c r="AB14" i="20" s="1"/>
  <c r="AB15" i="20" s="1"/>
  <c r="AB16" i="20" s="1"/>
  <c r="AB17" i="20" s="1"/>
  <c r="AB18" i="20" s="1"/>
  <c r="AB19" i="20" s="1"/>
  <c r="AB20" i="20" s="1"/>
  <c r="AB21" i="20" s="1"/>
  <c r="AB22" i="20" s="1"/>
  <c r="AB23" i="20" s="1"/>
  <c r="B5" i="20"/>
  <c r="AA7" i="20"/>
  <c r="B6" i="20"/>
  <c r="AA5" i="19"/>
  <c r="AA6" i="19" s="1"/>
  <c r="AB4" i="19"/>
  <c r="B4" i="19" s="1"/>
  <c r="AB5" i="16"/>
  <c r="AC4" i="16"/>
  <c r="AA5" i="1"/>
  <c r="AB4" i="1"/>
  <c r="B7" i="20" l="1"/>
  <c r="AA8" i="20"/>
  <c r="AA7" i="19"/>
  <c r="AB5" i="19"/>
  <c r="AB6" i="19" s="1"/>
  <c r="AB7" i="19" s="1"/>
  <c r="AB8" i="19" s="1"/>
  <c r="AB9" i="19" s="1"/>
  <c r="AB10" i="19" s="1"/>
  <c r="AB11" i="19" s="1"/>
  <c r="AB12" i="19" s="1"/>
  <c r="AB13" i="19" s="1"/>
  <c r="AB14" i="19" s="1"/>
  <c r="AB15" i="19" s="1"/>
  <c r="AB16" i="19" s="1"/>
  <c r="AB17" i="19" s="1"/>
  <c r="AB18" i="19" s="1"/>
  <c r="AB19" i="19" s="1"/>
  <c r="AB20" i="19" s="1"/>
  <c r="AB21" i="19" s="1"/>
  <c r="AB22" i="19" s="1"/>
  <c r="AB23" i="19" s="1"/>
  <c r="AB5" i="18"/>
  <c r="AB6" i="18" s="1"/>
  <c r="AB7" i="18" s="1"/>
  <c r="AB8" i="18" s="1"/>
  <c r="AB9" i="18" s="1"/>
  <c r="AB10" i="18" s="1"/>
  <c r="AB11" i="18" s="1"/>
  <c r="AB12" i="18" s="1"/>
  <c r="AB13" i="18" s="1"/>
  <c r="AB14" i="18" s="1"/>
  <c r="AB15" i="18" s="1"/>
  <c r="AB16" i="18" s="1"/>
  <c r="AB17" i="18" s="1"/>
  <c r="AB18" i="18" s="1"/>
  <c r="AB19" i="18" s="1"/>
  <c r="AB20" i="18" s="1"/>
  <c r="AC5" i="18"/>
  <c r="AC6" i="18" s="1"/>
  <c r="AC7" i="18" s="1"/>
  <c r="AC8" i="18" s="1"/>
  <c r="AC9" i="18" s="1"/>
  <c r="AC10" i="18" s="1"/>
  <c r="AC11" i="18" s="1"/>
  <c r="AC12" i="18" s="1"/>
  <c r="AC13" i="18" s="1"/>
  <c r="AC14" i="18" s="1"/>
  <c r="AC15" i="18" s="1"/>
  <c r="AC16" i="18" s="1"/>
  <c r="AC17" i="18" s="1"/>
  <c r="AC18" i="18" s="1"/>
  <c r="AC19" i="18" s="1"/>
  <c r="AC20" i="18" s="1"/>
  <c r="B8" i="20" l="1"/>
  <c r="AA9" i="20"/>
  <c r="B5" i="19"/>
  <c r="AA8" i="19"/>
  <c r="B7" i="19"/>
  <c r="B6" i="19"/>
  <c r="B4" i="18"/>
  <c r="AC5" i="16"/>
  <c r="AC6" i="16" s="1"/>
  <c r="AC7" i="16" s="1"/>
  <c r="AC8" i="16" s="1"/>
  <c r="AC9" i="16" s="1"/>
  <c r="AC10" i="16" s="1"/>
  <c r="AC11" i="16" s="1"/>
  <c r="AC12" i="16" s="1"/>
  <c r="AC13" i="16" s="1"/>
  <c r="AC14" i="16" s="1"/>
  <c r="AC15" i="16" s="1"/>
  <c r="AC16" i="16" s="1"/>
  <c r="AC17" i="16" s="1"/>
  <c r="AC18" i="16" s="1"/>
  <c r="AC19" i="16" s="1"/>
  <c r="AC20" i="16" s="1"/>
  <c r="AC21" i="16" s="1"/>
  <c r="AC22" i="16" s="1"/>
  <c r="AC23" i="16" s="1"/>
  <c r="AA6" i="13"/>
  <c r="AB5" i="13"/>
  <c r="AA10" i="20" l="1"/>
  <c r="B9" i="20"/>
  <c r="B4" i="13"/>
  <c r="B8" i="19"/>
  <c r="AA9" i="19"/>
  <c r="B5" i="16"/>
  <c r="B4" i="16"/>
  <c r="AB6" i="16"/>
  <c r="AB6" i="13"/>
  <c r="AB7" i="13" s="1"/>
  <c r="AB8" i="13" s="1"/>
  <c r="AB9" i="13" s="1"/>
  <c r="AB10" i="13" s="1"/>
  <c r="AB11" i="13" s="1"/>
  <c r="AB12" i="13" s="1"/>
  <c r="AB13" i="13" s="1"/>
  <c r="AB14" i="13" s="1"/>
  <c r="AB15" i="13" s="1"/>
  <c r="AB16" i="13" s="1"/>
  <c r="AB17" i="13" s="1"/>
  <c r="AB18" i="13" s="1"/>
  <c r="AB19" i="13" s="1"/>
  <c r="AB20" i="13" s="1"/>
  <c r="AB21" i="13" s="1"/>
  <c r="AB22" i="13" s="1"/>
  <c r="AB23" i="13" s="1"/>
  <c r="B5" i="13"/>
  <c r="AA7" i="13"/>
  <c r="B6" i="13"/>
  <c r="AA11" i="20" l="1"/>
  <c r="B10" i="20"/>
  <c r="AA10" i="19"/>
  <c r="B9" i="19"/>
  <c r="B6" i="18"/>
  <c r="B5" i="18"/>
  <c r="B7" i="18"/>
  <c r="AB7" i="16"/>
  <c r="B6" i="16"/>
  <c r="B7" i="13"/>
  <c r="AA8" i="13"/>
  <c r="B11" i="20" l="1"/>
  <c r="AA12" i="20"/>
  <c r="AA11" i="19"/>
  <c r="B10" i="19"/>
  <c r="B8" i="18"/>
  <c r="B7" i="16"/>
  <c r="AB8" i="16"/>
  <c r="AA9" i="13"/>
  <c r="B8" i="13"/>
  <c r="B12" i="20" l="1"/>
  <c r="AA13" i="20"/>
  <c r="AA12" i="19"/>
  <c r="B11" i="19"/>
  <c r="B9" i="18"/>
  <c r="B8" i="16"/>
  <c r="AB9" i="16"/>
  <c r="AA10" i="13"/>
  <c r="B9" i="13"/>
  <c r="AA6" i="1"/>
  <c r="AA7" i="1" s="1"/>
  <c r="AA8" i="1" s="1"/>
  <c r="AA9" i="1" s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B5" i="1"/>
  <c r="AB6" i="1" s="1"/>
  <c r="AB7" i="1" s="1"/>
  <c r="AB8" i="1" s="1"/>
  <c r="AB9" i="1" s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A14" i="20" l="1"/>
  <c r="B13" i="20"/>
  <c r="B12" i="19"/>
  <c r="AA13" i="19"/>
  <c r="B10" i="18"/>
  <c r="AB10" i="16"/>
  <c r="B9" i="16"/>
  <c r="AA11" i="13"/>
  <c r="B10" i="13"/>
  <c r="B4" i="1"/>
  <c r="B6" i="1"/>
  <c r="B5" i="1"/>
  <c r="AA15" i="20" l="1"/>
  <c r="B14" i="20"/>
  <c r="B13" i="19"/>
  <c r="AA14" i="19"/>
  <c r="B11" i="18"/>
  <c r="AB11" i="16"/>
  <c r="B10" i="16"/>
  <c r="B11" i="13"/>
  <c r="AA12" i="13"/>
  <c r="B7" i="1"/>
  <c r="B15" i="20" l="1"/>
  <c r="AA16" i="20"/>
  <c r="AA15" i="19"/>
  <c r="B14" i="19"/>
  <c r="B12" i="18"/>
  <c r="B11" i="16"/>
  <c r="AB12" i="16"/>
  <c r="AA13" i="13"/>
  <c r="B12" i="13"/>
  <c r="B8" i="1"/>
  <c r="B16" i="20" l="1"/>
  <c r="AA17" i="20"/>
  <c r="AA16" i="19"/>
  <c r="B15" i="19"/>
  <c r="B13" i="18"/>
  <c r="B12" i="16"/>
  <c r="AB13" i="16"/>
  <c r="AA14" i="13"/>
  <c r="B13" i="13"/>
  <c r="B9" i="1"/>
  <c r="AA18" i="20" l="1"/>
  <c r="B17" i="20"/>
  <c r="AA17" i="19"/>
  <c r="B16" i="19"/>
  <c r="B14" i="18"/>
  <c r="AB14" i="16"/>
  <c r="B13" i="16"/>
  <c r="AA15" i="13"/>
  <c r="B14" i="13"/>
  <c r="B10" i="1"/>
  <c r="AA19" i="20" l="1"/>
  <c r="B18" i="20"/>
  <c r="B17" i="19"/>
  <c r="AA18" i="19"/>
  <c r="B15" i="18"/>
  <c r="AB15" i="16"/>
  <c r="B14" i="16"/>
  <c r="B15" i="13"/>
  <c r="AA16" i="13"/>
  <c r="B11" i="1"/>
  <c r="B19" i="20" l="1"/>
  <c r="AA20" i="20"/>
  <c r="B18" i="19"/>
  <c r="AA19" i="19"/>
  <c r="B16" i="18"/>
  <c r="B15" i="16"/>
  <c r="AB16" i="16"/>
  <c r="AA17" i="13"/>
  <c r="B16" i="13"/>
  <c r="B12" i="1"/>
  <c r="B20" i="20" l="1"/>
  <c r="AA21" i="20"/>
  <c r="AA20" i="19"/>
  <c r="B19" i="19"/>
  <c r="B17" i="18"/>
  <c r="B16" i="16"/>
  <c r="AB17" i="16"/>
  <c r="AA18" i="13"/>
  <c r="B17" i="13"/>
  <c r="B13" i="1"/>
  <c r="AA22" i="20" l="1"/>
  <c r="B21" i="20"/>
  <c r="B20" i="19"/>
  <c r="AA21" i="19"/>
  <c r="B18" i="18"/>
  <c r="B17" i="16"/>
  <c r="AB18" i="16"/>
  <c r="AA19" i="13"/>
  <c r="B18" i="13"/>
  <c r="B14" i="1"/>
  <c r="AA23" i="20" l="1"/>
  <c r="B23" i="20" s="1"/>
  <c r="B22" i="20"/>
  <c r="AA22" i="19"/>
  <c r="B21" i="19"/>
  <c r="B19" i="18"/>
  <c r="AB19" i="16"/>
  <c r="B18" i="16"/>
  <c r="B19" i="13"/>
  <c r="AA20" i="13"/>
  <c r="B15" i="1"/>
  <c r="B22" i="19" l="1"/>
  <c r="AA23" i="19"/>
  <c r="B20" i="18"/>
  <c r="B19" i="16"/>
  <c r="AB20" i="16"/>
  <c r="AA21" i="13"/>
  <c r="B20" i="13"/>
  <c r="B16" i="1"/>
  <c r="AA24" i="19" l="1"/>
  <c r="B24" i="19" s="1"/>
  <c r="B23" i="19"/>
  <c r="B20" i="16"/>
  <c r="AB21" i="16"/>
  <c r="AA22" i="13"/>
  <c r="AA23" i="13" s="1"/>
  <c r="B23" i="13" s="1"/>
  <c r="B21" i="13"/>
  <c r="B17" i="1"/>
  <c r="AB22" i="16" l="1"/>
  <c r="B21" i="16"/>
  <c r="B22" i="13"/>
  <c r="B18" i="1"/>
  <c r="AB23" i="16" l="1"/>
  <c r="B22" i="16"/>
  <c r="B19" i="1"/>
  <c r="AB24" i="16" l="1"/>
  <c r="B24" i="16" s="1"/>
  <c r="B23" i="16"/>
  <c r="B20" i="1"/>
  <c r="B21" i="1" l="1"/>
  <c r="B22" i="1" l="1"/>
  <c r="B24" i="1" l="1"/>
  <c r="B23" i="1"/>
</calcChain>
</file>

<file path=xl/sharedStrings.xml><?xml version="1.0" encoding="utf-8"?>
<sst xmlns="http://schemas.openxmlformats.org/spreadsheetml/2006/main" count="254" uniqueCount="79">
  <si>
    <t>輔導(1)</t>
    <phoneticPr fontId="1" type="noConversion"/>
  </si>
  <si>
    <t>國語(5)</t>
  </si>
  <si>
    <t>生物(3)</t>
    <phoneticPr fontId="1" type="noConversion"/>
  </si>
  <si>
    <t>歷史(1)</t>
    <phoneticPr fontId="1" type="noConversion"/>
  </si>
  <si>
    <t>地理(1)</t>
    <phoneticPr fontId="1" type="noConversion"/>
  </si>
  <si>
    <t>公民(1)</t>
    <phoneticPr fontId="1" type="noConversion"/>
  </si>
  <si>
    <t xml:space="preserve">學校、學年
或班級活動
</t>
    <phoneticPr fontId="1" type="noConversion"/>
  </si>
  <si>
    <t>自然科學(3)</t>
    <phoneticPr fontId="1" type="noConversion"/>
  </si>
  <si>
    <t>健康(1)</t>
    <phoneticPr fontId="1" type="noConversion"/>
  </si>
  <si>
    <t>童軍(1)</t>
    <phoneticPr fontId="1" type="noConversion"/>
  </si>
  <si>
    <t>家政(1)</t>
    <phoneticPr fontId="1" type="noConversion"/>
  </si>
  <si>
    <t>藝術 (3)</t>
  </si>
  <si>
    <t>綜合活動(3)</t>
  </si>
  <si>
    <t>語文(8)</t>
    <phoneticPr fontId="1" type="noConversion"/>
  </si>
  <si>
    <t>數學(4)</t>
    <phoneticPr fontId="1" type="noConversion"/>
  </si>
  <si>
    <t>社會 (3)</t>
    <phoneticPr fontId="1" type="noConversion"/>
  </si>
  <si>
    <t>英語(3)</t>
    <phoneticPr fontId="1" type="noConversion"/>
  </si>
  <si>
    <t>週別</t>
    <phoneticPr fontId="1" type="noConversion"/>
  </si>
  <si>
    <t>日期</t>
    <phoneticPr fontId="1" type="noConversion"/>
  </si>
  <si>
    <r>
      <rPr>
        <sz val="12"/>
        <color rgb="FFFF0000"/>
        <rFont val="標楷體"/>
        <family val="4"/>
        <charset val="136"/>
      </rPr>
      <t>周次起始日</t>
    </r>
    <r>
      <rPr>
        <sz val="12"/>
        <color theme="1" tint="4.9989318521683403E-2"/>
        <rFont val="標楷體"/>
        <family val="4"/>
        <charset val="136"/>
      </rPr>
      <t xml:space="preserve">
以下有公式
手動輸入</t>
    </r>
    <r>
      <rPr>
        <sz val="12"/>
        <color theme="8" tint="-0.249977111117893"/>
        <rFont val="標楷體"/>
        <family val="4"/>
        <charset val="136"/>
      </rPr>
      <t>學期開始</t>
    </r>
    <r>
      <rPr>
        <sz val="12"/>
        <color theme="1" tint="4.9989318521683403E-2"/>
        <rFont val="標楷體"/>
        <family val="4"/>
        <charset val="136"/>
      </rPr>
      <t>與</t>
    </r>
    <r>
      <rPr>
        <sz val="12"/>
        <color theme="8" tint="-0.249977111117893"/>
        <rFont val="標楷體"/>
        <family val="4"/>
        <charset val="136"/>
      </rPr>
      <t>結束日</t>
    </r>
    <r>
      <rPr>
        <sz val="12"/>
        <color theme="1" tint="4.9989318521683403E-2"/>
        <rFont val="標楷體"/>
        <family val="4"/>
        <charset val="136"/>
      </rPr>
      <t>，其餘自動產生</t>
    </r>
    <phoneticPr fontId="1" type="noConversion"/>
  </si>
  <si>
    <t>地理(1)</t>
    <phoneticPr fontId="1" type="noConversion"/>
  </si>
  <si>
    <t>音樂(1)</t>
    <phoneticPr fontId="1" type="noConversion"/>
  </si>
  <si>
    <t>表藝
(1)</t>
    <phoneticPr fontId="1" type="noConversion"/>
  </si>
  <si>
    <t xml:space="preserve">學校、學年
或班級活動
</t>
    <phoneticPr fontId="1" type="noConversion"/>
  </si>
  <si>
    <t>週別</t>
    <phoneticPr fontId="1" type="noConversion"/>
  </si>
  <si>
    <r>
      <rPr>
        <sz val="12"/>
        <color rgb="FFFF0000"/>
        <rFont val="標楷體"/>
        <family val="4"/>
        <charset val="136"/>
      </rPr>
      <t>周次起始日</t>
    </r>
    <r>
      <rPr>
        <sz val="12"/>
        <color theme="1" tint="4.9989318521683403E-2"/>
        <rFont val="標楷體"/>
        <family val="4"/>
        <charset val="136"/>
      </rPr>
      <t xml:space="preserve">
以下有公式
手動輸入</t>
    </r>
    <r>
      <rPr>
        <sz val="12"/>
        <color theme="8" tint="-0.249977111117893"/>
        <rFont val="標楷體"/>
        <family val="4"/>
        <charset val="136"/>
      </rPr>
      <t>學期開始</t>
    </r>
    <r>
      <rPr>
        <sz val="12"/>
        <color theme="1" tint="4.9989318521683403E-2"/>
        <rFont val="標楷體"/>
        <family val="4"/>
        <charset val="136"/>
      </rPr>
      <t>與</t>
    </r>
    <r>
      <rPr>
        <sz val="12"/>
        <color theme="8" tint="-0.249977111117893"/>
        <rFont val="標楷體"/>
        <family val="4"/>
        <charset val="136"/>
      </rPr>
      <t>結束日</t>
    </r>
    <r>
      <rPr>
        <sz val="12"/>
        <color theme="1" tint="4.9989318521683403E-2"/>
        <rFont val="標楷體"/>
        <family val="4"/>
        <charset val="136"/>
      </rPr>
      <t>，其餘自動產生</t>
    </r>
    <phoneticPr fontId="1" type="noConversion"/>
  </si>
  <si>
    <t>數學(4)</t>
    <phoneticPr fontId="1" type="noConversion"/>
  </si>
  <si>
    <t>社會 (3)</t>
    <phoneticPr fontId="1" type="noConversion"/>
  </si>
  <si>
    <t>自然科學(3)</t>
    <phoneticPr fontId="1" type="noConversion"/>
  </si>
  <si>
    <t>歷史(1)</t>
    <phoneticPr fontId="1" type="noConversion"/>
  </si>
  <si>
    <t>公民(1)</t>
    <phoneticPr fontId="1" type="noConversion"/>
  </si>
  <si>
    <t>生物(3)</t>
    <phoneticPr fontId="1" type="noConversion"/>
  </si>
  <si>
    <t>表藝
(1)</t>
    <phoneticPr fontId="1" type="noConversion"/>
  </si>
  <si>
    <t>健康(1)</t>
    <phoneticPr fontId="1" type="noConversion"/>
  </si>
  <si>
    <t>與文字同行(1)</t>
    <phoneticPr fontId="1" type="noConversion"/>
  </si>
  <si>
    <t>英語閱讀(1)</t>
    <phoneticPr fontId="1" type="noConversion"/>
  </si>
  <si>
    <t>陶藝(1)</t>
    <phoneticPr fontId="1" type="noConversion"/>
  </si>
  <si>
    <t>健康與體育(3)</t>
    <phoneticPr fontId="1" type="noConversion"/>
  </si>
  <si>
    <t>體育(2)</t>
    <phoneticPr fontId="1" type="noConversion"/>
  </si>
  <si>
    <t>8/30 開學</t>
    <phoneticPr fontId="1" type="noConversion"/>
  </si>
  <si>
    <t>2/28和平紀念日放假</t>
    <phoneticPr fontId="1" type="noConversion"/>
  </si>
  <si>
    <t>數學彈性(1)</t>
    <phoneticPr fontId="1" type="noConversion"/>
  </si>
  <si>
    <t>班聯(1)</t>
    <phoneticPr fontId="1" type="noConversion"/>
  </si>
  <si>
    <t>本土語文(1)</t>
    <phoneticPr fontId="1" type="noConversion"/>
  </si>
  <si>
    <t>語文(9)</t>
    <phoneticPr fontId="1" type="noConversion"/>
  </si>
  <si>
    <t>視覺(1)</t>
    <phoneticPr fontId="1" type="noConversion"/>
  </si>
  <si>
    <t>科技(2)</t>
    <phoneticPr fontId="1" type="noConversion"/>
  </si>
  <si>
    <t>資訊(1)</t>
    <phoneticPr fontId="1" type="noConversion"/>
  </si>
  <si>
    <t>生科(1)</t>
    <phoneticPr fontId="1" type="noConversion"/>
  </si>
  <si>
    <t>領域學習課程-30時/週</t>
    <phoneticPr fontId="1" type="noConversion"/>
  </si>
  <si>
    <t>彈性學習課程節數5時/週</t>
    <phoneticPr fontId="1" type="noConversion"/>
  </si>
  <si>
    <t>班週(1)</t>
    <phoneticPr fontId="1" type="noConversion"/>
  </si>
  <si>
    <t>聯課(1)</t>
    <phoneticPr fontId="1" type="noConversion"/>
  </si>
  <si>
    <t>自然彈性(1)</t>
    <phoneticPr fontId="1" type="noConversion"/>
  </si>
  <si>
    <t>公民彈性(1)</t>
    <phoneticPr fontId="1" type="noConversion"/>
  </si>
  <si>
    <t>彈性學習課程節數6時/週</t>
    <phoneticPr fontId="1" type="noConversion"/>
  </si>
  <si>
    <t>領域學習課程-29時/週</t>
    <phoneticPr fontId="1" type="noConversion"/>
  </si>
  <si>
    <t>自然彈性(1)</t>
    <phoneticPr fontId="1" type="noConversion"/>
  </si>
  <si>
    <t>歷史彈性(1)</t>
    <phoneticPr fontId="1" type="noConversion"/>
  </si>
  <si>
    <t>地理彈性(1)</t>
    <phoneticPr fontId="1" type="noConversion"/>
  </si>
  <si>
    <t>理化(2)</t>
    <phoneticPr fontId="1" type="noConversion"/>
  </si>
  <si>
    <t>地科(1)</t>
    <phoneticPr fontId="1" type="noConversion"/>
  </si>
  <si>
    <t>1/18-1/19(暫定)第三次段考 1/19結業式</t>
    <phoneticPr fontId="1" type="noConversion"/>
  </si>
  <si>
    <t>國文彈性(1)</t>
    <phoneticPr fontId="1" type="noConversion"/>
  </si>
  <si>
    <t>英語彈性(1)</t>
    <phoneticPr fontId="1" type="noConversion"/>
  </si>
  <si>
    <t>英語彈性(1)</t>
    <phoneticPr fontId="1" type="noConversion"/>
  </si>
  <si>
    <t>自然彈性(1)</t>
    <phoneticPr fontId="1" type="noConversion"/>
  </si>
  <si>
    <t>9/29中秋節</t>
    <phoneticPr fontId="1" type="noConversion"/>
  </si>
  <si>
    <t>12/6-12/8畢業旅行</t>
    <phoneticPr fontId="1" type="noConversion"/>
  </si>
  <si>
    <t xml:space="preserve">11/29-11/30(暫定)第二次段考
</t>
    <phoneticPr fontId="1" type="noConversion"/>
  </si>
  <si>
    <t>10/9彈性放假10/10國慶日</t>
    <phoneticPr fontId="1" type="noConversion"/>
  </si>
  <si>
    <t>10/16-10/17(暫定)第一次段考</t>
    <phoneticPr fontId="1" type="noConversion"/>
  </si>
  <si>
    <t>2/15開學</t>
    <phoneticPr fontId="1" type="noConversion"/>
  </si>
  <si>
    <t>3/26-3/27(暫定)第一次段考</t>
    <phoneticPr fontId="1" type="noConversion"/>
  </si>
  <si>
    <t xml:space="preserve">5/13-5/14(暫定)第二次段考
</t>
    <phoneticPr fontId="1" type="noConversion"/>
  </si>
  <si>
    <t>6/27-6/28(暫定)第三次段考
6/28結業式</t>
    <phoneticPr fontId="1" type="noConversion"/>
  </si>
  <si>
    <t>陶藝(1)</t>
    <phoneticPr fontId="1" type="noConversion"/>
  </si>
  <si>
    <t>4/29-4/30(暫定)九年級畢業考</t>
    <phoneticPr fontId="1" type="noConversion"/>
  </si>
  <si>
    <t>6/11(暫定)畢業典禮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</si>
</sst>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0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theme="1" tint="4.9989318521683403E-2"/>
      <name val="標楷體"/>
      <family val="4"/>
      <charset val="136"/>
    </font>
    <font>
      <sz val="10"/>
      <color theme="1" tint="4.9989318521683403E-2"/>
      <name val="標楷體"/>
      <family val="4"/>
      <charset val="136"/>
    </font>
    <font>
      <sz val="12"/>
      <color theme="1" tint="4.9989318521683403E-2"/>
      <name val="新細明體"/>
      <family val="2"/>
      <scheme val="minor"/>
    </font>
    <font>
      <sz val="12"/>
      <color theme="1" tint="4.9989318521683403E-2"/>
      <name val="Times New Roman"/>
      <family val="1"/>
    </font>
    <font>
      <sz val="12"/>
      <color rgb="FFFF0000"/>
      <name val="標楷體"/>
      <family val="4"/>
      <charset val="136"/>
    </font>
    <font>
      <sz val="12"/>
      <color theme="8" tint="-0.249977111117893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ED0CE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0" xfId="0" applyFont="1" applyFill="1"/>
    <xf numFmtId="0" fontId="6" fillId="0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4" fillId="4" borderId="1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14" fontId="4" fillId="8" borderId="16" xfId="0" applyNumberFormat="1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colors>
    <mruColors>
      <color rgb="FFEED0CE"/>
      <color rgb="FFEFECF4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zoomScale="70" zoomScaleNormal="70" zoomScaleSheetLayoutView="55" workbookViewId="0">
      <selection activeCell="H2" sqref="H2:H3"/>
    </sheetView>
  </sheetViews>
  <sheetFormatPr defaultColWidth="9" defaultRowHeight="16.2" x14ac:dyDescent="0.3"/>
  <cols>
    <col min="1" max="1" width="6.109375" style="2" customWidth="1"/>
    <col min="2" max="2" width="7.5546875" style="2" customWidth="1"/>
    <col min="3" max="3" width="10" style="2" customWidth="1"/>
    <col min="4" max="4" width="8.109375" style="2" customWidth="1"/>
    <col min="5" max="5" width="9.5546875" style="2" customWidth="1"/>
    <col min="6" max="6" width="9.109375" style="6" customWidth="1"/>
    <col min="7" max="8" width="7.44140625" style="2" customWidth="1"/>
    <col min="9" max="10" width="8.6640625" style="2" customWidth="1"/>
    <col min="11" max="11" width="8.6640625" style="4" customWidth="1"/>
    <col min="12" max="12" width="7.88671875" style="2" customWidth="1"/>
    <col min="13" max="15" width="7.21875" style="2" customWidth="1"/>
    <col min="16" max="16" width="9" style="2" customWidth="1"/>
    <col min="17" max="19" width="7.33203125" style="2" customWidth="1"/>
    <col min="20" max="22" width="8.109375" style="2" customWidth="1"/>
    <col min="23" max="24" width="7.33203125" style="2" customWidth="1"/>
    <col min="25" max="26" width="7.21875" style="2" customWidth="1"/>
    <col min="27" max="28" width="10" style="1" customWidth="1"/>
    <col min="29" max="16384" width="9" style="2"/>
  </cols>
  <sheetData>
    <row r="1" spans="1:28" ht="64.5" customHeight="1" x14ac:dyDescent="0.3">
      <c r="A1" s="36" t="s">
        <v>24</v>
      </c>
      <c r="B1" s="34" t="s">
        <v>18</v>
      </c>
      <c r="C1" s="32" t="s">
        <v>23</v>
      </c>
      <c r="D1" s="51" t="s">
        <v>50</v>
      </c>
      <c r="E1" s="51"/>
      <c r="F1" s="51"/>
      <c r="G1" s="51"/>
      <c r="H1" s="51"/>
      <c r="I1" s="41" t="s">
        <v>49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3"/>
      <c r="AA1" s="40" t="s">
        <v>25</v>
      </c>
      <c r="AB1" s="40"/>
    </row>
    <row r="2" spans="1:28" ht="33" customHeight="1" x14ac:dyDescent="0.3">
      <c r="A2" s="37"/>
      <c r="B2" s="35"/>
      <c r="C2" s="33"/>
      <c r="D2" s="38" t="s">
        <v>42</v>
      </c>
      <c r="E2" s="39" t="s">
        <v>63</v>
      </c>
      <c r="F2" s="39" t="s">
        <v>64</v>
      </c>
      <c r="G2" s="39" t="s">
        <v>41</v>
      </c>
      <c r="H2" s="39" t="s">
        <v>76</v>
      </c>
      <c r="I2" s="45" t="s">
        <v>44</v>
      </c>
      <c r="J2" s="47"/>
      <c r="K2" s="46"/>
      <c r="L2" s="49" t="s">
        <v>26</v>
      </c>
      <c r="M2" s="45" t="s">
        <v>27</v>
      </c>
      <c r="N2" s="47"/>
      <c r="O2" s="46"/>
      <c r="P2" s="10" t="s">
        <v>28</v>
      </c>
      <c r="Q2" s="44" t="s">
        <v>12</v>
      </c>
      <c r="R2" s="44"/>
      <c r="S2" s="44"/>
      <c r="T2" s="44" t="s">
        <v>11</v>
      </c>
      <c r="U2" s="44"/>
      <c r="V2" s="44"/>
      <c r="W2" s="45" t="s">
        <v>37</v>
      </c>
      <c r="X2" s="46"/>
      <c r="Y2" s="45" t="s">
        <v>46</v>
      </c>
      <c r="Z2" s="48"/>
      <c r="AA2" s="40"/>
      <c r="AB2" s="40"/>
    </row>
    <row r="3" spans="1:28" ht="34.5" customHeight="1" x14ac:dyDescent="0.3">
      <c r="A3" s="37"/>
      <c r="B3" s="35"/>
      <c r="C3" s="33"/>
      <c r="D3" s="38"/>
      <c r="E3" s="39"/>
      <c r="F3" s="39"/>
      <c r="G3" s="39"/>
      <c r="H3" s="39"/>
      <c r="I3" s="3" t="s">
        <v>1</v>
      </c>
      <c r="J3" s="27" t="s">
        <v>16</v>
      </c>
      <c r="K3" s="3" t="s">
        <v>43</v>
      </c>
      <c r="L3" s="50"/>
      <c r="M3" s="3" t="s">
        <v>29</v>
      </c>
      <c r="N3" s="3" t="s">
        <v>20</v>
      </c>
      <c r="O3" s="3" t="s">
        <v>30</v>
      </c>
      <c r="P3" s="3" t="s">
        <v>31</v>
      </c>
      <c r="Q3" s="27" t="s">
        <v>10</v>
      </c>
      <c r="R3" s="27" t="s">
        <v>9</v>
      </c>
      <c r="S3" s="27" t="s">
        <v>0</v>
      </c>
      <c r="T3" s="27" t="s">
        <v>21</v>
      </c>
      <c r="U3" s="27" t="s">
        <v>45</v>
      </c>
      <c r="V3" s="27" t="s">
        <v>32</v>
      </c>
      <c r="W3" s="3" t="s">
        <v>33</v>
      </c>
      <c r="X3" s="3" t="s">
        <v>38</v>
      </c>
      <c r="Y3" s="3" t="s">
        <v>47</v>
      </c>
      <c r="Z3" s="5" t="s">
        <v>48</v>
      </c>
      <c r="AA3" s="40"/>
      <c r="AB3" s="40"/>
    </row>
    <row r="4" spans="1:28" ht="125.1" customHeight="1" x14ac:dyDescent="0.3">
      <c r="A4" s="11">
        <v>1</v>
      </c>
      <c r="B4" s="9" t="str">
        <f>TEXT(AA4,"m/d")&amp;CHAR(10)&amp;"~"&amp;CHAR(10)&amp;TEXT(AB4,"m/d")</f>
        <v>8/30
~
9/1</v>
      </c>
      <c r="C4" s="25" t="s">
        <v>39</v>
      </c>
      <c r="D4" s="7"/>
      <c r="E4" s="7"/>
      <c r="F4" s="8"/>
      <c r="G4" s="7"/>
      <c r="H4" s="7"/>
      <c r="I4" s="8"/>
      <c r="J4" s="8"/>
      <c r="K4" s="7"/>
      <c r="L4" s="7"/>
      <c r="M4" s="12"/>
      <c r="N4" s="12"/>
      <c r="O4" s="12"/>
      <c r="P4" s="7"/>
      <c r="Q4" s="28"/>
      <c r="R4" s="28"/>
      <c r="S4" s="13"/>
      <c r="T4" s="13"/>
      <c r="U4" s="13"/>
      <c r="V4" s="13"/>
      <c r="W4" s="7"/>
      <c r="X4" s="7"/>
      <c r="Y4" s="7"/>
      <c r="Z4" s="14"/>
      <c r="AA4" s="16">
        <v>44803</v>
      </c>
      <c r="AB4" s="16">
        <f>AA4+2</f>
        <v>44805</v>
      </c>
    </row>
    <row r="5" spans="1:28" customFormat="1" ht="125.1" customHeight="1" x14ac:dyDescent="0.3">
      <c r="A5" s="11">
        <v>2</v>
      </c>
      <c r="B5" s="9" t="str">
        <f t="shared" ref="B5:B24" si="0">TEXT(AA5,"m/d")&amp;CHAR(10)&amp;"~"&amp;CHAR(10)&amp;TEXT(AB5,"m/d")</f>
        <v>9/4
~
9/8</v>
      </c>
      <c r="C5" s="28"/>
      <c r="D5" s="7"/>
      <c r="E5" s="7"/>
      <c r="F5" s="8"/>
      <c r="G5" s="7"/>
      <c r="H5" s="7"/>
      <c r="I5" s="8"/>
      <c r="J5" s="8"/>
      <c r="K5" s="7"/>
      <c r="L5" s="7"/>
      <c r="M5" s="12"/>
      <c r="N5" s="12"/>
      <c r="O5" s="12"/>
      <c r="P5" s="7"/>
      <c r="Q5" s="28"/>
      <c r="R5" s="28"/>
      <c r="S5" s="13"/>
      <c r="T5" s="13"/>
      <c r="U5" s="13"/>
      <c r="V5" s="13"/>
      <c r="W5" s="7"/>
      <c r="X5" s="7"/>
      <c r="Y5" s="7"/>
      <c r="Z5" s="14"/>
      <c r="AA5" s="17">
        <f>AA4+5</f>
        <v>44808</v>
      </c>
      <c r="AB5" s="17">
        <f>AB4+7</f>
        <v>44812</v>
      </c>
    </row>
    <row r="6" spans="1:28" customFormat="1" ht="125.1" customHeight="1" x14ac:dyDescent="0.3">
      <c r="A6" s="11">
        <v>3</v>
      </c>
      <c r="B6" s="9" t="str">
        <f t="shared" si="0"/>
        <v>9/11
~
9/15</v>
      </c>
      <c r="C6" s="25"/>
      <c r="D6" s="7"/>
      <c r="E6" s="7"/>
      <c r="F6" s="8"/>
      <c r="G6" s="7"/>
      <c r="H6" s="7"/>
      <c r="I6" s="8"/>
      <c r="J6" s="8"/>
      <c r="K6" s="7"/>
      <c r="L6" s="7"/>
      <c r="M6" s="12"/>
      <c r="N6" s="12"/>
      <c r="O6" s="12"/>
      <c r="P6" s="7"/>
      <c r="Q6" s="28"/>
      <c r="R6" s="28"/>
      <c r="S6" s="13"/>
      <c r="T6" s="13"/>
      <c r="U6" s="13"/>
      <c r="V6" s="13"/>
      <c r="W6" s="7"/>
      <c r="X6" s="7"/>
      <c r="Y6" s="7"/>
      <c r="Z6" s="14"/>
      <c r="AA6" s="17">
        <f t="shared" ref="AA6:AB21" si="1">AA5+7</f>
        <v>44815</v>
      </c>
      <c r="AB6" s="17">
        <f t="shared" si="1"/>
        <v>44819</v>
      </c>
    </row>
    <row r="7" spans="1:28" customFormat="1" ht="125.1" customHeight="1" x14ac:dyDescent="0.3">
      <c r="A7" s="11">
        <v>4</v>
      </c>
      <c r="B7" s="9" t="str">
        <f t="shared" si="0"/>
        <v>9/18
~
9/22</v>
      </c>
      <c r="C7" s="25"/>
      <c r="D7" s="7"/>
      <c r="E7" s="7"/>
      <c r="F7" s="8"/>
      <c r="G7" s="7"/>
      <c r="H7" s="7"/>
      <c r="I7" s="8"/>
      <c r="J7" s="8"/>
      <c r="K7" s="7"/>
      <c r="L7" s="7"/>
      <c r="M7" s="12"/>
      <c r="N7" s="12"/>
      <c r="O7" s="12"/>
      <c r="P7" s="7"/>
      <c r="Q7" s="28"/>
      <c r="R7" s="28"/>
      <c r="S7" s="13"/>
      <c r="T7" s="13"/>
      <c r="U7" s="13"/>
      <c r="V7" s="13"/>
      <c r="W7" s="7"/>
      <c r="X7" s="7"/>
      <c r="Y7" s="7"/>
      <c r="Z7" s="14"/>
      <c r="AA7" s="17">
        <f t="shared" si="1"/>
        <v>44822</v>
      </c>
      <c r="AB7" s="17">
        <f t="shared" si="1"/>
        <v>44826</v>
      </c>
    </row>
    <row r="8" spans="1:28" customFormat="1" ht="125.1" customHeight="1" x14ac:dyDescent="0.3">
      <c r="A8" s="11">
        <v>5</v>
      </c>
      <c r="B8" s="9" t="str">
        <f t="shared" si="0"/>
        <v>9/25
~
9/29</v>
      </c>
      <c r="C8" s="58" t="s">
        <v>67</v>
      </c>
      <c r="D8" s="7"/>
      <c r="E8" s="7"/>
      <c r="F8" s="8"/>
      <c r="G8" s="7"/>
      <c r="H8" s="7"/>
      <c r="I8" s="8"/>
      <c r="J8" s="8"/>
      <c r="K8" s="7"/>
      <c r="L8" s="7"/>
      <c r="M8" s="12"/>
      <c r="N8" s="12"/>
      <c r="O8" s="12"/>
      <c r="P8" s="7"/>
      <c r="Q8" s="28"/>
      <c r="R8" s="28"/>
      <c r="S8" s="13"/>
      <c r="T8" s="13"/>
      <c r="U8" s="13"/>
      <c r="V8" s="13"/>
      <c r="W8" s="7"/>
      <c r="X8" s="7"/>
      <c r="Y8" s="7"/>
      <c r="Z8" s="14"/>
      <c r="AA8" s="17">
        <f t="shared" si="1"/>
        <v>44829</v>
      </c>
      <c r="AB8" s="17">
        <f t="shared" si="1"/>
        <v>44833</v>
      </c>
    </row>
    <row r="9" spans="1:28" customFormat="1" ht="125.1" customHeight="1" x14ac:dyDescent="0.3">
      <c r="A9" s="11">
        <v>6</v>
      </c>
      <c r="B9" s="9" t="str">
        <f t="shared" si="0"/>
        <v>10/2
~
10/6</v>
      </c>
      <c r="C9" s="25"/>
      <c r="D9" s="7"/>
      <c r="E9" s="7"/>
      <c r="F9" s="8"/>
      <c r="G9" s="7"/>
      <c r="H9" s="7"/>
      <c r="I9" s="8"/>
      <c r="J9" s="8"/>
      <c r="K9" s="7"/>
      <c r="L9" s="7"/>
      <c r="M9" s="12"/>
      <c r="N9" s="12"/>
      <c r="O9" s="12"/>
      <c r="P9" s="7"/>
      <c r="Q9" s="28"/>
      <c r="R9" s="28"/>
      <c r="S9" s="13"/>
      <c r="T9" s="13"/>
      <c r="U9" s="13"/>
      <c r="V9" s="13"/>
      <c r="W9" s="7"/>
      <c r="X9" s="7"/>
      <c r="Y9" s="7"/>
      <c r="Z9" s="14"/>
      <c r="AA9" s="17">
        <f t="shared" si="1"/>
        <v>44836</v>
      </c>
      <c r="AB9" s="17">
        <f t="shared" si="1"/>
        <v>44840</v>
      </c>
    </row>
    <row r="10" spans="1:28" customFormat="1" ht="125.1" customHeight="1" x14ac:dyDescent="0.3">
      <c r="A10" s="11">
        <v>7</v>
      </c>
      <c r="B10" s="9" t="str">
        <f t="shared" si="0"/>
        <v>10/9
~
10/13</v>
      </c>
      <c r="C10" s="28" t="s">
        <v>70</v>
      </c>
      <c r="D10" s="7"/>
      <c r="E10" s="7"/>
      <c r="F10" s="8"/>
      <c r="G10" s="7"/>
      <c r="H10" s="7"/>
      <c r="I10" s="8"/>
      <c r="J10" s="8"/>
      <c r="K10" s="7"/>
      <c r="L10" s="7"/>
      <c r="M10" s="12"/>
      <c r="N10" s="12"/>
      <c r="O10" s="12"/>
      <c r="P10" s="7"/>
      <c r="Q10" s="28"/>
      <c r="R10" s="28"/>
      <c r="S10" s="13"/>
      <c r="T10" s="13"/>
      <c r="U10" s="13"/>
      <c r="V10" s="13"/>
      <c r="W10" s="7"/>
      <c r="X10" s="7"/>
      <c r="Y10" s="7"/>
      <c r="Z10" s="14"/>
      <c r="AA10" s="17">
        <f t="shared" si="1"/>
        <v>44843</v>
      </c>
      <c r="AB10" s="17">
        <f t="shared" si="1"/>
        <v>44847</v>
      </c>
    </row>
    <row r="11" spans="1:28" customFormat="1" ht="125.1" customHeight="1" x14ac:dyDescent="0.3">
      <c r="A11" s="20">
        <v>8</v>
      </c>
      <c r="B11" s="21" t="str">
        <f t="shared" si="0"/>
        <v>10/16
~
10/20</v>
      </c>
      <c r="C11" s="19" t="s">
        <v>71</v>
      </c>
      <c r="D11" s="7"/>
      <c r="E11" s="7"/>
      <c r="F11" s="8"/>
      <c r="G11" s="7"/>
      <c r="H11" s="7"/>
      <c r="I11" s="8"/>
      <c r="J11" s="8"/>
      <c r="K11" s="7"/>
      <c r="L11" s="7"/>
      <c r="M11" s="12"/>
      <c r="N11" s="12"/>
      <c r="O11" s="12"/>
      <c r="P11" s="7"/>
      <c r="Q11" s="28"/>
      <c r="R11" s="28"/>
      <c r="S11" s="13"/>
      <c r="T11" s="13"/>
      <c r="U11" s="13"/>
      <c r="V11" s="13"/>
      <c r="W11" s="7"/>
      <c r="X11" s="7"/>
      <c r="Y11" s="7"/>
      <c r="Z11" s="14"/>
      <c r="AA11" s="17">
        <f t="shared" si="1"/>
        <v>44850</v>
      </c>
      <c r="AB11" s="17">
        <f t="shared" si="1"/>
        <v>44854</v>
      </c>
    </row>
    <row r="12" spans="1:28" customFormat="1" ht="125.1" customHeight="1" x14ac:dyDescent="0.3">
      <c r="A12" s="11">
        <v>9</v>
      </c>
      <c r="B12" s="9" t="str">
        <f t="shared" si="0"/>
        <v>10/23
~
10/27</v>
      </c>
      <c r="C12" s="25"/>
      <c r="D12" s="7"/>
      <c r="E12" s="7"/>
      <c r="F12" s="8"/>
      <c r="G12" s="7"/>
      <c r="H12" s="7"/>
      <c r="I12" s="8"/>
      <c r="J12" s="8"/>
      <c r="K12" s="7"/>
      <c r="L12" s="7"/>
      <c r="M12" s="12"/>
      <c r="N12" s="12"/>
      <c r="O12" s="12"/>
      <c r="P12" s="7"/>
      <c r="Q12" s="28"/>
      <c r="R12" s="28"/>
      <c r="S12" s="13"/>
      <c r="T12" s="13"/>
      <c r="U12" s="13"/>
      <c r="V12" s="13"/>
      <c r="W12" s="7"/>
      <c r="X12" s="7"/>
      <c r="Y12" s="7"/>
      <c r="Z12" s="14"/>
      <c r="AA12" s="17">
        <f t="shared" si="1"/>
        <v>44857</v>
      </c>
      <c r="AB12" s="17">
        <f t="shared" si="1"/>
        <v>44861</v>
      </c>
    </row>
    <row r="13" spans="1:28" customFormat="1" ht="125.1" customHeight="1" x14ac:dyDescent="0.3">
      <c r="A13" s="11">
        <v>10</v>
      </c>
      <c r="B13" s="9" t="str">
        <f t="shared" si="0"/>
        <v>10/30
~
11/3</v>
      </c>
      <c r="C13" s="25"/>
      <c r="D13" s="7"/>
      <c r="E13" s="7"/>
      <c r="F13" s="8"/>
      <c r="G13" s="7"/>
      <c r="H13" s="7"/>
      <c r="I13" s="8"/>
      <c r="J13" s="8"/>
      <c r="K13" s="7"/>
      <c r="L13" s="7"/>
      <c r="M13" s="12"/>
      <c r="N13" s="12"/>
      <c r="O13" s="12"/>
      <c r="P13" s="7"/>
      <c r="Q13" s="28"/>
      <c r="R13" s="28"/>
      <c r="S13" s="13"/>
      <c r="T13" s="13"/>
      <c r="U13" s="13"/>
      <c r="V13" s="13"/>
      <c r="W13" s="7"/>
      <c r="X13" s="7"/>
      <c r="Y13" s="7"/>
      <c r="Z13" s="14"/>
      <c r="AA13" s="17">
        <f t="shared" si="1"/>
        <v>44864</v>
      </c>
      <c r="AB13" s="17">
        <f t="shared" si="1"/>
        <v>44868</v>
      </c>
    </row>
    <row r="14" spans="1:28" customFormat="1" ht="125.1" customHeight="1" x14ac:dyDescent="0.3">
      <c r="A14" s="11">
        <v>11</v>
      </c>
      <c r="B14" s="9" t="str">
        <f t="shared" si="0"/>
        <v>11/6
~
11/10</v>
      </c>
      <c r="C14" s="25"/>
      <c r="D14" s="7"/>
      <c r="E14" s="7"/>
      <c r="F14" s="8"/>
      <c r="G14" s="7"/>
      <c r="H14" s="7"/>
      <c r="I14" s="8"/>
      <c r="J14" s="8"/>
      <c r="K14" s="7"/>
      <c r="L14" s="7"/>
      <c r="M14" s="12"/>
      <c r="N14" s="12"/>
      <c r="O14" s="12"/>
      <c r="P14" s="7"/>
      <c r="Q14" s="28"/>
      <c r="R14" s="28"/>
      <c r="S14" s="13"/>
      <c r="T14" s="13"/>
      <c r="U14" s="13"/>
      <c r="V14" s="13"/>
      <c r="W14" s="7"/>
      <c r="X14" s="7"/>
      <c r="Y14" s="7"/>
      <c r="Z14" s="14"/>
      <c r="AA14" s="17">
        <f t="shared" si="1"/>
        <v>44871</v>
      </c>
      <c r="AB14" s="17">
        <f t="shared" si="1"/>
        <v>44875</v>
      </c>
    </row>
    <row r="15" spans="1:28" customFormat="1" ht="125.1" customHeight="1" x14ac:dyDescent="0.3">
      <c r="A15" s="11">
        <v>12</v>
      </c>
      <c r="B15" s="9" t="str">
        <f t="shared" si="0"/>
        <v>11/13
~
11/17</v>
      </c>
      <c r="C15" s="25"/>
      <c r="D15" s="7"/>
      <c r="E15" s="7"/>
      <c r="F15" s="8"/>
      <c r="G15" s="7"/>
      <c r="H15" s="7"/>
      <c r="I15" s="8"/>
      <c r="J15" s="8"/>
      <c r="K15" s="7"/>
      <c r="L15" s="7"/>
      <c r="M15" s="12"/>
      <c r="N15" s="12"/>
      <c r="O15" s="12"/>
      <c r="P15" s="7"/>
      <c r="Q15" s="28"/>
      <c r="R15" s="28"/>
      <c r="S15" s="13"/>
      <c r="T15" s="13"/>
      <c r="U15" s="13"/>
      <c r="V15" s="13"/>
      <c r="W15" s="7"/>
      <c r="X15" s="7"/>
      <c r="Y15" s="7"/>
      <c r="Z15" s="14"/>
      <c r="AA15" s="17">
        <f t="shared" si="1"/>
        <v>44878</v>
      </c>
      <c r="AB15" s="17">
        <f t="shared" si="1"/>
        <v>44882</v>
      </c>
    </row>
    <row r="16" spans="1:28" customFormat="1" ht="125.1" customHeight="1" x14ac:dyDescent="0.3">
      <c r="A16" s="11">
        <v>13</v>
      </c>
      <c r="B16" s="9" t="str">
        <f t="shared" si="0"/>
        <v>11/20
~
11/24</v>
      </c>
      <c r="C16" s="25"/>
      <c r="D16" s="7"/>
      <c r="E16" s="7"/>
      <c r="F16" s="8"/>
      <c r="G16" s="7"/>
      <c r="H16" s="7"/>
      <c r="I16" s="8"/>
      <c r="J16" s="8"/>
      <c r="K16" s="7"/>
      <c r="L16" s="7"/>
      <c r="M16" s="12"/>
      <c r="N16" s="12"/>
      <c r="O16" s="12"/>
      <c r="P16" s="7"/>
      <c r="Q16" s="28"/>
      <c r="R16" s="28"/>
      <c r="S16" s="13"/>
      <c r="T16" s="13"/>
      <c r="U16" s="13"/>
      <c r="V16" s="13"/>
      <c r="W16" s="7"/>
      <c r="X16" s="7"/>
      <c r="Y16" s="7"/>
      <c r="Z16" s="14"/>
      <c r="AA16" s="17">
        <f t="shared" si="1"/>
        <v>44885</v>
      </c>
      <c r="AB16" s="17">
        <f t="shared" si="1"/>
        <v>44889</v>
      </c>
    </row>
    <row r="17" spans="1:28" customFormat="1" ht="125.1" customHeight="1" x14ac:dyDescent="0.3">
      <c r="A17" s="20">
        <v>14</v>
      </c>
      <c r="B17" s="21" t="str">
        <f t="shared" si="0"/>
        <v>11/27
~
12/1</v>
      </c>
      <c r="C17" s="19" t="s">
        <v>69</v>
      </c>
      <c r="D17" s="7"/>
      <c r="E17" s="7"/>
      <c r="F17" s="8"/>
      <c r="G17" s="7"/>
      <c r="H17" s="7"/>
      <c r="I17" s="8"/>
      <c r="J17" s="8"/>
      <c r="K17" s="7"/>
      <c r="L17" s="7"/>
      <c r="M17" s="12"/>
      <c r="N17" s="12"/>
      <c r="O17" s="12"/>
      <c r="P17" s="7"/>
      <c r="Q17" s="28"/>
      <c r="R17" s="28"/>
      <c r="S17" s="13"/>
      <c r="T17" s="13"/>
      <c r="U17" s="13"/>
      <c r="V17" s="13"/>
      <c r="W17" s="7"/>
      <c r="X17" s="7"/>
      <c r="Y17" s="7"/>
      <c r="Z17" s="14"/>
      <c r="AA17" s="17">
        <f t="shared" si="1"/>
        <v>44892</v>
      </c>
      <c r="AB17" s="17">
        <f t="shared" si="1"/>
        <v>44896</v>
      </c>
    </row>
    <row r="18" spans="1:28" customFormat="1" ht="125.1" customHeight="1" x14ac:dyDescent="0.3">
      <c r="A18" s="11">
        <v>15</v>
      </c>
      <c r="B18" s="9" t="str">
        <f t="shared" si="0"/>
        <v>12/4
~
12/8</v>
      </c>
      <c r="C18" s="25" t="s">
        <v>68</v>
      </c>
      <c r="D18" s="7"/>
      <c r="E18" s="7"/>
      <c r="F18" s="8"/>
      <c r="G18" s="7"/>
      <c r="H18" s="7"/>
      <c r="I18" s="8"/>
      <c r="J18" s="8"/>
      <c r="K18" s="7"/>
      <c r="L18" s="7"/>
      <c r="M18" s="12"/>
      <c r="N18" s="12"/>
      <c r="O18" s="12"/>
      <c r="P18" s="7"/>
      <c r="Q18" s="28"/>
      <c r="R18" s="28"/>
      <c r="S18" s="13"/>
      <c r="T18" s="13"/>
      <c r="U18" s="13"/>
      <c r="V18" s="13"/>
      <c r="W18" s="7"/>
      <c r="X18" s="7"/>
      <c r="Y18" s="7"/>
      <c r="Z18" s="14"/>
      <c r="AA18" s="17">
        <f t="shared" si="1"/>
        <v>44899</v>
      </c>
      <c r="AB18" s="17">
        <f t="shared" si="1"/>
        <v>44903</v>
      </c>
    </row>
    <row r="19" spans="1:28" customFormat="1" ht="125.1" customHeight="1" x14ac:dyDescent="0.3">
      <c r="A19" s="11">
        <v>16</v>
      </c>
      <c r="B19" s="9" t="str">
        <f t="shared" si="0"/>
        <v>12/11
~
12/15</v>
      </c>
      <c r="C19" s="25"/>
      <c r="D19" s="7"/>
      <c r="E19" s="7"/>
      <c r="F19" s="8"/>
      <c r="G19" s="7"/>
      <c r="H19" s="7"/>
      <c r="I19" s="8"/>
      <c r="J19" s="8"/>
      <c r="K19" s="7"/>
      <c r="L19" s="7"/>
      <c r="M19" s="12"/>
      <c r="N19" s="12"/>
      <c r="O19" s="12"/>
      <c r="P19" s="7"/>
      <c r="Q19" s="28"/>
      <c r="R19" s="28"/>
      <c r="S19" s="13"/>
      <c r="T19" s="13"/>
      <c r="U19" s="13"/>
      <c r="V19" s="13"/>
      <c r="W19" s="7"/>
      <c r="X19" s="7"/>
      <c r="Y19" s="7"/>
      <c r="Z19" s="14"/>
      <c r="AA19" s="17">
        <f t="shared" si="1"/>
        <v>44906</v>
      </c>
      <c r="AB19" s="17">
        <f t="shared" si="1"/>
        <v>44910</v>
      </c>
    </row>
    <row r="20" spans="1:28" customFormat="1" ht="125.1" customHeight="1" x14ac:dyDescent="0.3">
      <c r="A20" s="11">
        <v>17</v>
      </c>
      <c r="B20" s="9" t="str">
        <f t="shared" si="0"/>
        <v>12/18
~
12/22</v>
      </c>
      <c r="C20" s="25"/>
      <c r="D20" s="7"/>
      <c r="E20" s="7"/>
      <c r="F20" s="8"/>
      <c r="G20" s="7"/>
      <c r="H20" s="7"/>
      <c r="I20" s="8"/>
      <c r="J20" s="8"/>
      <c r="K20" s="7"/>
      <c r="L20" s="7"/>
      <c r="M20" s="12"/>
      <c r="N20" s="12"/>
      <c r="O20" s="12"/>
      <c r="P20" s="7"/>
      <c r="Q20" s="28"/>
      <c r="R20" s="28"/>
      <c r="S20" s="13"/>
      <c r="T20" s="13"/>
      <c r="U20" s="13"/>
      <c r="V20" s="13"/>
      <c r="W20" s="7"/>
      <c r="X20" s="7"/>
      <c r="Y20" s="7"/>
      <c r="Z20" s="14"/>
      <c r="AA20" s="17">
        <f t="shared" si="1"/>
        <v>44913</v>
      </c>
      <c r="AB20" s="17">
        <f t="shared" si="1"/>
        <v>44917</v>
      </c>
    </row>
    <row r="21" spans="1:28" customFormat="1" ht="125.1" customHeight="1" x14ac:dyDescent="0.3">
      <c r="A21" s="11">
        <v>18</v>
      </c>
      <c r="B21" s="9" t="str">
        <f t="shared" si="0"/>
        <v>12/25
~
12/29</v>
      </c>
      <c r="C21" s="25"/>
      <c r="D21" s="7"/>
      <c r="E21" s="7"/>
      <c r="F21" s="8"/>
      <c r="G21" s="7"/>
      <c r="H21" s="7"/>
      <c r="I21" s="8"/>
      <c r="J21" s="8"/>
      <c r="K21" s="7"/>
      <c r="L21" s="7"/>
      <c r="M21" s="12"/>
      <c r="N21" s="12"/>
      <c r="O21" s="12"/>
      <c r="P21" s="7"/>
      <c r="Q21" s="28"/>
      <c r="R21" s="28"/>
      <c r="S21" s="13"/>
      <c r="T21" s="13"/>
      <c r="U21" s="13"/>
      <c r="V21" s="13"/>
      <c r="W21" s="7"/>
      <c r="X21" s="7"/>
      <c r="Y21" s="7"/>
      <c r="Z21" s="14"/>
      <c r="AA21" s="17">
        <f t="shared" si="1"/>
        <v>44920</v>
      </c>
      <c r="AB21" s="17">
        <f t="shared" si="1"/>
        <v>44924</v>
      </c>
    </row>
    <row r="22" spans="1:28" customFormat="1" ht="125.1" customHeight="1" x14ac:dyDescent="0.3">
      <c r="A22" s="11">
        <v>19</v>
      </c>
      <c r="B22" s="9" t="str">
        <f t="shared" si="0"/>
        <v>1/1
~
1/5</v>
      </c>
      <c r="C22" s="25"/>
      <c r="D22" s="7"/>
      <c r="E22" s="7"/>
      <c r="F22" s="8"/>
      <c r="G22" s="7"/>
      <c r="H22" s="7"/>
      <c r="I22" s="8"/>
      <c r="J22" s="8"/>
      <c r="K22" s="7"/>
      <c r="L22" s="7"/>
      <c r="M22" s="12"/>
      <c r="N22" s="12"/>
      <c r="O22" s="12"/>
      <c r="P22" s="7"/>
      <c r="Q22" s="28"/>
      <c r="R22" s="28"/>
      <c r="S22" s="13"/>
      <c r="T22" s="13"/>
      <c r="U22" s="13"/>
      <c r="V22" s="13"/>
      <c r="W22" s="7"/>
      <c r="X22" s="7"/>
      <c r="Y22" s="7"/>
      <c r="Z22" s="14"/>
      <c r="AA22" s="17">
        <f t="shared" ref="AA22:AB24" si="2">AA21+7</f>
        <v>44927</v>
      </c>
      <c r="AB22" s="17">
        <f t="shared" si="2"/>
        <v>44931</v>
      </c>
    </row>
    <row r="23" spans="1:28" customFormat="1" ht="125.1" customHeight="1" x14ac:dyDescent="0.3">
      <c r="A23" s="11">
        <v>20</v>
      </c>
      <c r="B23" s="9" t="str">
        <f t="shared" si="0"/>
        <v>1/8
~
1/12</v>
      </c>
      <c r="C23" s="25"/>
      <c r="D23" s="7"/>
      <c r="E23" s="7"/>
      <c r="F23" s="8"/>
      <c r="G23" s="7"/>
      <c r="H23" s="7"/>
      <c r="I23" s="8"/>
      <c r="J23" s="8"/>
      <c r="K23" s="7"/>
      <c r="L23" s="7"/>
      <c r="M23" s="12"/>
      <c r="N23" s="12"/>
      <c r="O23" s="12"/>
      <c r="P23" s="7"/>
      <c r="Q23" s="28"/>
      <c r="R23" s="28"/>
      <c r="S23" s="13"/>
      <c r="T23" s="13"/>
      <c r="U23" s="13"/>
      <c r="V23" s="13"/>
      <c r="W23" s="7"/>
      <c r="X23" s="7"/>
      <c r="Y23" s="7"/>
      <c r="Z23" s="14"/>
      <c r="AA23" s="17">
        <f t="shared" si="2"/>
        <v>44934</v>
      </c>
      <c r="AB23" s="17">
        <f t="shared" si="2"/>
        <v>44938</v>
      </c>
    </row>
    <row r="24" spans="1:28" customFormat="1" ht="125.1" customHeight="1" thickBot="1" x14ac:dyDescent="0.35">
      <c r="A24" s="22">
        <v>21</v>
      </c>
      <c r="B24" s="23" t="str">
        <f t="shared" si="0"/>
        <v>1/15
~
1/19</v>
      </c>
      <c r="C24" s="19" t="s">
        <v>62</v>
      </c>
      <c r="D24" s="7"/>
      <c r="E24" s="7"/>
      <c r="F24" s="8"/>
      <c r="G24" s="7"/>
      <c r="H24" s="7"/>
      <c r="I24" s="8"/>
      <c r="J24" s="8"/>
      <c r="K24" s="7"/>
      <c r="L24" s="7"/>
      <c r="M24" s="12"/>
      <c r="N24" s="12"/>
      <c r="O24" s="12"/>
      <c r="P24" s="7"/>
      <c r="Q24" s="28"/>
      <c r="R24" s="28"/>
      <c r="S24" s="13"/>
      <c r="T24" s="13"/>
      <c r="U24" s="13"/>
      <c r="V24" s="13"/>
      <c r="W24" s="7"/>
      <c r="X24" s="7"/>
      <c r="Y24" s="7"/>
      <c r="Z24" s="14"/>
      <c r="AA24" s="18">
        <f t="shared" si="2"/>
        <v>44941</v>
      </c>
      <c r="AB24" s="18">
        <v>44945</v>
      </c>
    </row>
    <row r="25" spans="1:28" ht="23.4" customHeight="1" x14ac:dyDescent="0.3"/>
  </sheetData>
  <mergeCells count="18">
    <mergeCell ref="AA1:AB3"/>
    <mergeCell ref="I1:Z1"/>
    <mergeCell ref="H2:H3"/>
    <mergeCell ref="T2:V2"/>
    <mergeCell ref="W2:X2"/>
    <mergeCell ref="I2:K2"/>
    <mergeCell ref="Q2:S2"/>
    <mergeCell ref="Y2:Z2"/>
    <mergeCell ref="L2:L3"/>
    <mergeCell ref="D1:H1"/>
    <mergeCell ref="F2:F3"/>
    <mergeCell ref="G2:G3"/>
    <mergeCell ref="M2:O2"/>
    <mergeCell ref="C1:C3"/>
    <mergeCell ref="B1:B3"/>
    <mergeCell ref="A1:A3"/>
    <mergeCell ref="D2:D3"/>
    <mergeCell ref="E2:E3"/>
  </mergeCells>
  <phoneticPr fontId="1" type="noConversion"/>
  <pageMargins left="0.19685039370078741" right="0.19685039370078741" top="0.78740157480314965" bottom="0.39370078740157483" header="0.19685039370078741" footer="0.31496062992125984"/>
  <pageSetup paperSize="8" orientation="landscape" r:id="rId1"/>
  <headerFooter>
    <oddHeader>&amp;C&amp;"標楷體,標準"&amp;14桃園市大崙國中112學年度第一學期 七年級各領域教學課程表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zoomScale="70" zoomScaleNormal="70" zoomScaleSheetLayoutView="55" workbookViewId="0">
      <selection activeCell="AA6" sqref="AA6"/>
    </sheetView>
  </sheetViews>
  <sheetFormatPr defaultColWidth="9" defaultRowHeight="16.2" x14ac:dyDescent="0.3"/>
  <cols>
    <col min="1" max="1" width="6.109375" style="2" customWidth="1"/>
    <col min="2" max="2" width="7.5546875" style="2" customWidth="1"/>
    <col min="3" max="3" width="10.109375" style="2" customWidth="1"/>
    <col min="4" max="4" width="8.109375" style="2" customWidth="1"/>
    <col min="5" max="5" width="9.5546875" style="2" customWidth="1"/>
    <col min="6" max="6" width="9.109375" style="6" customWidth="1"/>
    <col min="7" max="8" width="7.44140625" style="2" customWidth="1"/>
    <col min="9" max="10" width="8.6640625" style="2" customWidth="1"/>
    <col min="11" max="11" width="8.6640625" style="4" customWidth="1"/>
    <col min="12" max="12" width="8.109375" style="2" customWidth="1"/>
    <col min="13" max="15" width="7.21875" style="2" customWidth="1"/>
    <col min="16" max="16" width="9" style="2" customWidth="1"/>
    <col min="17" max="19" width="7.33203125" style="2" customWidth="1"/>
    <col min="20" max="22" width="8.109375" style="2" customWidth="1"/>
    <col min="23" max="24" width="7.33203125" style="2" customWidth="1"/>
    <col min="25" max="26" width="7.21875" style="2" customWidth="1"/>
    <col min="27" max="28" width="10" style="1" customWidth="1"/>
    <col min="29" max="16384" width="9" style="2"/>
  </cols>
  <sheetData>
    <row r="1" spans="1:28" ht="64.5" customHeight="1" x14ac:dyDescent="0.3">
      <c r="A1" s="36" t="s">
        <v>17</v>
      </c>
      <c r="B1" s="34" t="s">
        <v>18</v>
      </c>
      <c r="C1" s="32" t="s">
        <v>6</v>
      </c>
      <c r="D1" s="51" t="s">
        <v>50</v>
      </c>
      <c r="E1" s="51"/>
      <c r="F1" s="51"/>
      <c r="G1" s="51"/>
      <c r="H1" s="51"/>
      <c r="I1" s="41" t="s">
        <v>49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3"/>
      <c r="AA1" s="40" t="s">
        <v>19</v>
      </c>
      <c r="AB1" s="40"/>
    </row>
    <row r="2" spans="1:28" ht="33" customHeight="1" x14ac:dyDescent="0.3">
      <c r="A2" s="37"/>
      <c r="B2" s="35"/>
      <c r="C2" s="33"/>
      <c r="D2" s="38" t="s">
        <v>42</v>
      </c>
      <c r="E2" s="38" t="s">
        <v>34</v>
      </c>
      <c r="F2" s="38" t="s">
        <v>35</v>
      </c>
      <c r="G2" s="38" t="s">
        <v>41</v>
      </c>
      <c r="H2" s="38" t="s">
        <v>36</v>
      </c>
      <c r="I2" s="45" t="s">
        <v>44</v>
      </c>
      <c r="J2" s="47"/>
      <c r="K2" s="46"/>
      <c r="L2" s="49" t="s">
        <v>14</v>
      </c>
      <c r="M2" s="45" t="s">
        <v>15</v>
      </c>
      <c r="N2" s="47"/>
      <c r="O2" s="46"/>
      <c r="P2" s="26" t="s">
        <v>7</v>
      </c>
      <c r="Q2" s="44" t="s">
        <v>12</v>
      </c>
      <c r="R2" s="44"/>
      <c r="S2" s="44"/>
      <c r="T2" s="44" t="s">
        <v>11</v>
      </c>
      <c r="U2" s="44"/>
      <c r="V2" s="44"/>
      <c r="W2" s="45" t="s">
        <v>37</v>
      </c>
      <c r="X2" s="46"/>
      <c r="Y2" s="45" t="s">
        <v>46</v>
      </c>
      <c r="Z2" s="48"/>
      <c r="AA2" s="40"/>
      <c r="AB2" s="40"/>
    </row>
    <row r="3" spans="1:28" ht="34.5" customHeight="1" x14ac:dyDescent="0.3">
      <c r="A3" s="37"/>
      <c r="B3" s="35"/>
      <c r="C3" s="33"/>
      <c r="D3" s="38"/>
      <c r="E3" s="38"/>
      <c r="F3" s="38"/>
      <c r="G3" s="38"/>
      <c r="H3" s="38"/>
      <c r="I3" s="27" t="s">
        <v>1</v>
      </c>
      <c r="J3" s="27" t="s">
        <v>16</v>
      </c>
      <c r="K3" s="27" t="s">
        <v>43</v>
      </c>
      <c r="L3" s="50"/>
      <c r="M3" s="27" t="s">
        <v>3</v>
      </c>
      <c r="N3" s="27" t="s">
        <v>4</v>
      </c>
      <c r="O3" s="27" t="s">
        <v>5</v>
      </c>
      <c r="P3" s="27" t="s">
        <v>2</v>
      </c>
      <c r="Q3" s="27" t="s">
        <v>10</v>
      </c>
      <c r="R3" s="27" t="s">
        <v>9</v>
      </c>
      <c r="S3" s="27" t="s">
        <v>0</v>
      </c>
      <c r="T3" s="27" t="s">
        <v>21</v>
      </c>
      <c r="U3" s="27" t="s">
        <v>45</v>
      </c>
      <c r="V3" s="27" t="s">
        <v>22</v>
      </c>
      <c r="W3" s="27" t="s">
        <v>8</v>
      </c>
      <c r="X3" s="27" t="s">
        <v>38</v>
      </c>
      <c r="Y3" s="27" t="s">
        <v>47</v>
      </c>
      <c r="Z3" s="5" t="s">
        <v>48</v>
      </c>
      <c r="AA3" s="40"/>
      <c r="AB3" s="40"/>
    </row>
    <row r="4" spans="1:28" ht="125.1" customHeight="1" x14ac:dyDescent="0.3">
      <c r="A4" s="11">
        <v>1</v>
      </c>
      <c r="B4" s="9" t="str">
        <f>TEXT(AA4,"m/d")&amp;CHAR(10)&amp;"~"&amp;CHAR(10)&amp;TEXT(AB4,"m/d")</f>
        <v>2/12
~
2/16</v>
      </c>
      <c r="C4" s="28" t="s">
        <v>72</v>
      </c>
      <c r="D4" s="28"/>
      <c r="E4" s="28"/>
      <c r="F4" s="8"/>
      <c r="G4" s="28"/>
      <c r="H4" s="28"/>
      <c r="I4" s="8"/>
      <c r="J4" s="8"/>
      <c r="K4" s="28"/>
      <c r="L4" s="28"/>
      <c r="M4" s="29"/>
      <c r="N4" s="29"/>
      <c r="O4" s="29"/>
      <c r="P4" s="28"/>
      <c r="Q4" s="28"/>
      <c r="R4" s="28"/>
      <c r="S4" s="13"/>
      <c r="T4" s="13"/>
      <c r="U4" s="13"/>
      <c r="V4" s="13"/>
      <c r="W4" s="28"/>
      <c r="X4" s="28"/>
      <c r="Y4" s="28"/>
      <c r="Z4" s="14"/>
      <c r="AA4" s="16">
        <v>45334</v>
      </c>
      <c r="AB4" s="16">
        <f>AA4+4</f>
        <v>45338</v>
      </c>
    </row>
    <row r="5" spans="1:28" customFormat="1" ht="125.1" customHeight="1" x14ac:dyDescent="0.3">
      <c r="A5" s="11">
        <v>2</v>
      </c>
      <c r="B5" s="9" t="str">
        <f t="shared" ref="B5:B23" si="0">TEXT(AA5,"m/d")&amp;CHAR(10)&amp;"~"&amp;CHAR(10)&amp;TEXT(AB5,"m/d")</f>
        <v>2/19
~
2/23</v>
      </c>
      <c r="C5" s="28"/>
      <c r="D5" s="28"/>
      <c r="E5" s="28"/>
      <c r="F5" s="8"/>
      <c r="G5" s="28"/>
      <c r="H5" s="28"/>
      <c r="I5" s="8"/>
      <c r="J5" s="8"/>
      <c r="K5" s="28"/>
      <c r="L5" s="28"/>
      <c r="M5" s="29"/>
      <c r="N5" s="29"/>
      <c r="O5" s="29"/>
      <c r="P5" s="28"/>
      <c r="Q5" s="28"/>
      <c r="R5" s="28"/>
      <c r="S5" s="13"/>
      <c r="T5" s="13"/>
      <c r="U5" s="13"/>
      <c r="V5" s="13"/>
      <c r="W5" s="28"/>
      <c r="X5" s="28"/>
      <c r="Y5" s="28"/>
      <c r="Z5" s="14"/>
      <c r="AA5" s="17">
        <f>AA4+7</f>
        <v>45341</v>
      </c>
      <c r="AB5" s="17">
        <f>AB4+7</f>
        <v>45345</v>
      </c>
    </row>
    <row r="6" spans="1:28" customFormat="1" ht="125.1" customHeight="1" x14ac:dyDescent="0.3">
      <c r="A6" s="11">
        <v>3</v>
      </c>
      <c r="B6" s="9" t="str">
        <f t="shared" si="0"/>
        <v>2/26
~
3/1</v>
      </c>
      <c r="C6" s="28" t="s">
        <v>40</v>
      </c>
      <c r="D6" s="28"/>
      <c r="E6" s="28"/>
      <c r="F6" s="8"/>
      <c r="G6" s="28"/>
      <c r="H6" s="28"/>
      <c r="I6" s="8"/>
      <c r="J6" s="8"/>
      <c r="K6" s="28"/>
      <c r="L6" s="28"/>
      <c r="M6" s="29"/>
      <c r="N6" s="29"/>
      <c r="O6" s="29"/>
      <c r="P6" s="28"/>
      <c r="Q6" s="28"/>
      <c r="R6" s="28"/>
      <c r="S6" s="13"/>
      <c r="T6" s="13"/>
      <c r="U6" s="13"/>
      <c r="V6" s="13"/>
      <c r="W6" s="28"/>
      <c r="X6" s="28"/>
      <c r="Y6" s="28"/>
      <c r="Z6" s="14"/>
      <c r="AA6" s="17">
        <f t="shared" ref="AA6:AB21" si="1">AA5+7</f>
        <v>45348</v>
      </c>
      <c r="AB6" s="17">
        <f t="shared" si="1"/>
        <v>45352</v>
      </c>
    </row>
    <row r="7" spans="1:28" customFormat="1" ht="125.1" customHeight="1" x14ac:dyDescent="0.3">
      <c r="A7" s="11">
        <v>4</v>
      </c>
      <c r="B7" s="9" t="str">
        <f t="shared" si="0"/>
        <v>3/4
~
3/8</v>
      </c>
      <c r="C7" s="28"/>
      <c r="D7" s="28"/>
      <c r="E7" s="28"/>
      <c r="F7" s="8"/>
      <c r="G7" s="28"/>
      <c r="H7" s="28"/>
      <c r="I7" s="8"/>
      <c r="J7" s="8"/>
      <c r="K7" s="28"/>
      <c r="L7" s="28"/>
      <c r="M7" s="29"/>
      <c r="N7" s="29"/>
      <c r="O7" s="29"/>
      <c r="P7" s="28"/>
      <c r="Q7" s="28"/>
      <c r="R7" s="28"/>
      <c r="S7" s="13"/>
      <c r="T7" s="13"/>
      <c r="U7" s="13"/>
      <c r="V7" s="13"/>
      <c r="W7" s="28"/>
      <c r="X7" s="28"/>
      <c r="Y7" s="28"/>
      <c r="Z7" s="14"/>
      <c r="AA7" s="17">
        <f t="shared" si="1"/>
        <v>45355</v>
      </c>
      <c r="AB7" s="17">
        <f t="shared" si="1"/>
        <v>45359</v>
      </c>
    </row>
    <row r="8" spans="1:28" customFormat="1" ht="125.1" customHeight="1" x14ac:dyDescent="0.3">
      <c r="A8" s="11">
        <v>5</v>
      </c>
      <c r="B8" s="9" t="str">
        <f t="shared" si="0"/>
        <v>3/11
~
3/15</v>
      </c>
      <c r="C8" s="15"/>
      <c r="D8" s="28"/>
      <c r="E8" s="28"/>
      <c r="F8" s="8"/>
      <c r="G8" s="28"/>
      <c r="H8" s="28"/>
      <c r="I8" s="8"/>
      <c r="J8" s="8"/>
      <c r="K8" s="28"/>
      <c r="L8" s="28"/>
      <c r="M8" s="29"/>
      <c r="N8" s="29"/>
      <c r="O8" s="29"/>
      <c r="P8" s="28"/>
      <c r="Q8" s="28"/>
      <c r="R8" s="28"/>
      <c r="S8" s="13"/>
      <c r="T8" s="13"/>
      <c r="U8" s="13"/>
      <c r="V8" s="13"/>
      <c r="W8" s="28"/>
      <c r="X8" s="28"/>
      <c r="Y8" s="28"/>
      <c r="Z8" s="14"/>
      <c r="AA8" s="17">
        <f t="shared" si="1"/>
        <v>45362</v>
      </c>
      <c r="AB8" s="17">
        <f t="shared" si="1"/>
        <v>45366</v>
      </c>
    </row>
    <row r="9" spans="1:28" customFormat="1" ht="125.1" customHeight="1" x14ac:dyDescent="0.3">
      <c r="A9" s="11">
        <v>6</v>
      </c>
      <c r="B9" s="9" t="str">
        <f t="shared" si="0"/>
        <v>3/18
~
3/22</v>
      </c>
      <c r="C9" s="28"/>
      <c r="D9" s="28"/>
      <c r="E9" s="28"/>
      <c r="F9" s="8"/>
      <c r="G9" s="28"/>
      <c r="H9" s="28"/>
      <c r="I9" s="8"/>
      <c r="J9" s="8"/>
      <c r="K9" s="28"/>
      <c r="L9" s="28"/>
      <c r="M9" s="29"/>
      <c r="N9" s="29"/>
      <c r="O9" s="29"/>
      <c r="P9" s="28"/>
      <c r="Q9" s="28"/>
      <c r="R9" s="28"/>
      <c r="S9" s="13"/>
      <c r="T9" s="13"/>
      <c r="U9" s="13"/>
      <c r="V9" s="13"/>
      <c r="W9" s="28"/>
      <c r="X9" s="28"/>
      <c r="Y9" s="28"/>
      <c r="Z9" s="14"/>
      <c r="AA9" s="17">
        <f t="shared" si="1"/>
        <v>45369</v>
      </c>
      <c r="AB9" s="17">
        <f t="shared" si="1"/>
        <v>45373</v>
      </c>
    </row>
    <row r="10" spans="1:28" customFormat="1" ht="125.1" customHeight="1" x14ac:dyDescent="0.3">
      <c r="A10" s="20">
        <v>7</v>
      </c>
      <c r="B10" s="21" t="str">
        <f t="shared" si="0"/>
        <v>3/25
~
3/29</v>
      </c>
      <c r="C10" s="19" t="s">
        <v>73</v>
      </c>
      <c r="D10" s="28"/>
      <c r="E10" s="28"/>
      <c r="F10" s="8"/>
      <c r="G10" s="28"/>
      <c r="H10" s="28"/>
      <c r="I10" s="8"/>
      <c r="J10" s="8"/>
      <c r="K10" s="28"/>
      <c r="L10" s="28"/>
      <c r="M10" s="29"/>
      <c r="N10" s="29"/>
      <c r="O10" s="29"/>
      <c r="P10" s="28"/>
      <c r="Q10" s="28"/>
      <c r="R10" s="28"/>
      <c r="S10" s="13"/>
      <c r="T10" s="13"/>
      <c r="U10" s="13"/>
      <c r="V10" s="13"/>
      <c r="W10" s="28"/>
      <c r="X10" s="28"/>
      <c r="Y10" s="28"/>
      <c r="Z10" s="14"/>
      <c r="AA10" s="17">
        <f t="shared" si="1"/>
        <v>45376</v>
      </c>
      <c r="AB10" s="17">
        <f t="shared" si="1"/>
        <v>45380</v>
      </c>
    </row>
    <row r="11" spans="1:28" customFormat="1" ht="125.1" customHeight="1" x14ac:dyDescent="0.3">
      <c r="A11" s="11">
        <v>8</v>
      </c>
      <c r="B11" s="9" t="str">
        <f t="shared" si="0"/>
        <v>4/1
~
4/5</v>
      </c>
      <c r="C11" s="28"/>
      <c r="D11" s="28"/>
      <c r="E11" s="28"/>
      <c r="F11" s="8"/>
      <c r="G11" s="28"/>
      <c r="H11" s="28"/>
      <c r="I11" s="8"/>
      <c r="J11" s="8"/>
      <c r="K11" s="28"/>
      <c r="L11" s="28"/>
      <c r="M11" s="29"/>
      <c r="N11" s="29"/>
      <c r="O11" s="29"/>
      <c r="P11" s="28"/>
      <c r="Q11" s="28"/>
      <c r="R11" s="28"/>
      <c r="S11" s="13"/>
      <c r="T11" s="13"/>
      <c r="U11" s="13"/>
      <c r="V11" s="13"/>
      <c r="W11" s="28"/>
      <c r="X11" s="28"/>
      <c r="Y11" s="28"/>
      <c r="Z11" s="14"/>
      <c r="AA11" s="17">
        <f t="shared" si="1"/>
        <v>45383</v>
      </c>
      <c r="AB11" s="17">
        <f t="shared" si="1"/>
        <v>45387</v>
      </c>
    </row>
    <row r="12" spans="1:28" customFormat="1" ht="125.1" customHeight="1" x14ac:dyDescent="0.3">
      <c r="A12" s="11">
        <v>9</v>
      </c>
      <c r="B12" s="9" t="str">
        <f t="shared" si="0"/>
        <v>4/8
~
4/12</v>
      </c>
      <c r="C12" s="28"/>
      <c r="D12" s="28"/>
      <c r="E12" s="28"/>
      <c r="F12" s="8"/>
      <c r="G12" s="28"/>
      <c r="H12" s="28"/>
      <c r="I12" s="8"/>
      <c r="J12" s="8"/>
      <c r="K12" s="28"/>
      <c r="L12" s="28"/>
      <c r="M12" s="29"/>
      <c r="N12" s="29"/>
      <c r="O12" s="29"/>
      <c r="P12" s="28"/>
      <c r="Q12" s="28"/>
      <c r="R12" s="28"/>
      <c r="S12" s="13"/>
      <c r="T12" s="13"/>
      <c r="U12" s="13"/>
      <c r="V12" s="13"/>
      <c r="W12" s="28"/>
      <c r="X12" s="28"/>
      <c r="Y12" s="28"/>
      <c r="Z12" s="14"/>
      <c r="AA12" s="17">
        <f t="shared" si="1"/>
        <v>45390</v>
      </c>
      <c r="AB12" s="17">
        <f t="shared" si="1"/>
        <v>45394</v>
      </c>
    </row>
    <row r="13" spans="1:28" customFormat="1" ht="125.1" customHeight="1" x14ac:dyDescent="0.3">
      <c r="A13" s="11">
        <v>10</v>
      </c>
      <c r="B13" s="9" t="str">
        <f t="shared" si="0"/>
        <v>4/15
~
4/19</v>
      </c>
      <c r="C13" s="28"/>
      <c r="D13" s="28"/>
      <c r="E13" s="28"/>
      <c r="F13" s="8"/>
      <c r="G13" s="28"/>
      <c r="H13" s="28"/>
      <c r="I13" s="8"/>
      <c r="J13" s="8"/>
      <c r="K13" s="28"/>
      <c r="L13" s="28"/>
      <c r="M13" s="29"/>
      <c r="N13" s="29"/>
      <c r="O13" s="29"/>
      <c r="P13" s="28"/>
      <c r="Q13" s="28"/>
      <c r="R13" s="28"/>
      <c r="S13" s="13"/>
      <c r="T13" s="13"/>
      <c r="U13" s="13"/>
      <c r="V13" s="13"/>
      <c r="W13" s="28"/>
      <c r="X13" s="28"/>
      <c r="Y13" s="28"/>
      <c r="Z13" s="14"/>
      <c r="AA13" s="17">
        <f t="shared" si="1"/>
        <v>45397</v>
      </c>
      <c r="AB13" s="17">
        <f t="shared" si="1"/>
        <v>45401</v>
      </c>
    </row>
    <row r="14" spans="1:28" customFormat="1" ht="125.1" customHeight="1" x14ac:dyDescent="0.3">
      <c r="A14" s="11">
        <v>11</v>
      </c>
      <c r="B14" s="9" t="str">
        <f t="shared" si="0"/>
        <v>4/22
~
4/26</v>
      </c>
      <c r="C14" s="28"/>
      <c r="D14" s="28"/>
      <c r="E14" s="28"/>
      <c r="F14" s="8"/>
      <c r="G14" s="28"/>
      <c r="H14" s="28"/>
      <c r="I14" s="8"/>
      <c r="J14" s="8"/>
      <c r="K14" s="28"/>
      <c r="L14" s="28"/>
      <c r="M14" s="29"/>
      <c r="N14" s="29"/>
      <c r="O14" s="29"/>
      <c r="P14" s="28"/>
      <c r="Q14" s="28"/>
      <c r="R14" s="28"/>
      <c r="S14" s="13"/>
      <c r="T14" s="13"/>
      <c r="U14" s="13"/>
      <c r="V14" s="13"/>
      <c r="W14" s="28"/>
      <c r="X14" s="28"/>
      <c r="Y14" s="28"/>
      <c r="Z14" s="14"/>
      <c r="AA14" s="17">
        <f t="shared" si="1"/>
        <v>45404</v>
      </c>
      <c r="AB14" s="17">
        <f t="shared" si="1"/>
        <v>45408</v>
      </c>
    </row>
    <row r="15" spans="1:28" customFormat="1" ht="125.1" customHeight="1" x14ac:dyDescent="0.3">
      <c r="A15" s="11">
        <v>12</v>
      </c>
      <c r="B15" s="9" t="str">
        <f t="shared" si="0"/>
        <v>4/29
~
5/3</v>
      </c>
      <c r="C15" s="28"/>
      <c r="D15" s="28"/>
      <c r="E15" s="28"/>
      <c r="F15" s="8"/>
      <c r="G15" s="28"/>
      <c r="H15" s="28"/>
      <c r="I15" s="8"/>
      <c r="J15" s="8"/>
      <c r="K15" s="28"/>
      <c r="L15" s="28"/>
      <c r="M15" s="29"/>
      <c r="N15" s="29"/>
      <c r="O15" s="29"/>
      <c r="P15" s="28"/>
      <c r="Q15" s="28"/>
      <c r="R15" s="28"/>
      <c r="S15" s="13"/>
      <c r="T15" s="13"/>
      <c r="U15" s="13"/>
      <c r="V15" s="13"/>
      <c r="W15" s="28"/>
      <c r="X15" s="28"/>
      <c r="Y15" s="28"/>
      <c r="Z15" s="14"/>
      <c r="AA15" s="17">
        <f t="shared" si="1"/>
        <v>45411</v>
      </c>
      <c r="AB15" s="17">
        <f t="shared" si="1"/>
        <v>45415</v>
      </c>
    </row>
    <row r="16" spans="1:28" customFormat="1" ht="125.1" customHeight="1" x14ac:dyDescent="0.3">
      <c r="A16" s="11">
        <v>13</v>
      </c>
      <c r="B16" s="9" t="str">
        <f t="shared" si="0"/>
        <v>5/6
~
5/10</v>
      </c>
      <c r="C16" s="28"/>
      <c r="D16" s="28"/>
      <c r="E16" s="28"/>
      <c r="F16" s="8"/>
      <c r="G16" s="28"/>
      <c r="H16" s="28"/>
      <c r="I16" s="8"/>
      <c r="J16" s="8"/>
      <c r="K16" s="28"/>
      <c r="L16" s="28"/>
      <c r="M16" s="29"/>
      <c r="N16" s="29"/>
      <c r="O16" s="29"/>
      <c r="P16" s="28"/>
      <c r="Q16" s="28"/>
      <c r="R16" s="28"/>
      <c r="S16" s="13"/>
      <c r="T16" s="13"/>
      <c r="U16" s="13"/>
      <c r="V16" s="13"/>
      <c r="W16" s="28"/>
      <c r="X16" s="28"/>
      <c r="Y16" s="28"/>
      <c r="Z16" s="14"/>
      <c r="AA16" s="17">
        <f t="shared" si="1"/>
        <v>45418</v>
      </c>
      <c r="AB16" s="17">
        <f t="shared" si="1"/>
        <v>45422</v>
      </c>
    </row>
    <row r="17" spans="1:28" customFormat="1" ht="125.1" customHeight="1" x14ac:dyDescent="0.3">
      <c r="A17" s="20">
        <v>14</v>
      </c>
      <c r="B17" s="21" t="str">
        <f t="shared" si="0"/>
        <v>5/13
~
5/17</v>
      </c>
      <c r="C17" s="19" t="s">
        <v>74</v>
      </c>
      <c r="D17" s="28"/>
      <c r="E17" s="28"/>
      <c r="F17" s="8"/>
      <c r="G17" s="28"/>
      <c r="H17" s="28"/>
      <c r="I17" s="8"/>
      <c r="J17" s="8"/>
      <c r="K17" s="28"/>
      <c r="L17" s="28"/>
      <c r="M17" s="29"/>
      <c r="N17" s="29"/>
      <c r="O17" s="29"/>
      <c r="P17" s="28"/>
      <c r="Q17" s="28"/>
      <c r="R17" s="28"/>
      <c r="S17" s="13"/>
      <c r="T17" s="13"/>
      <c r="U17" s="13"/>
      <c r="V17" s="13"/>
      <c r="W17" s="28"/>
      <c r="X17" s="28"/>
      <c r="Y17" s="28"/>
      <c r="Z17" s="14"/>
      <c r="AA17" s="17">
        <f t="shared" si="1"/>
        <v>45425</v>
      </c>
      <c r="AB17" s="17">
        <f t="shared" si="1"/>
        <v>45429</v>
      </c>
    </row>
    <row r="18" spans="1:28" customFormat="1" ht="125.1" customHeight="1" x14ac:dyDescent="0.3">
      <c r="A18" s="11">
        <v>15</v>
      </c>
      <c r="B18" s="9" t="str">
        <f t="shared" si="0"/>
        <v>5/20
~
5/24</v>
      </c>
      <c r="C18" s="28"/>
      <c r="D18" s="28"/>
      <c r="E18" s="28"/>
      <c r="F18" s="8"/>
      <c r="G18" s="28"/>
      <c r="H18" s="28"/>
      <c r="I18" s="8"/>
      <c r="J18" s="8"/>
      <c r="K18" s="28"/>
      <c r="L18" s="28"/>
      <c r="M18" s="29"/>
      <c r="N18" s="29"/>
      <c r="O18" s="29"/>
      <c r="P18" s="28"/>
      <c r="Q18" s="28"/>
      <c r="R18" s="28"/>
      <c r="S18" s="13"/>
      <c r="T18" s="13"/>
      <c r="U18" s="13"/>
      <c r="V18" s="13"/>
      <c r="W18" s="28"/>
      <c r="X18" s="28"/>
      <c r="Y18" s="28"/>
      <c r="Z18" s="14"/>
      <c r="AA18" s="17">
        <f t="shared" si="1"/>
        <v>45432</v>
      </c>
      <c r="AB18" s="17">
        <f t="shared" si="1"/>
        <v>45436</v>
      </c>
    </row>
    <row r="19" spans="1:28" customFormat="1" ht="125.1" customHeight="1" x14ac:dyDescent="0.3">
      <c r="A19" s="11">
        <v>16</v>
      </c>
      <c r="B19" s="9" t="str">
        <f t="shared" si="0"/>
        <v>5/27
~
5/31</v>
      </c>
      <c r="C19" s="28"/>
      <c r="D19" s="28"/>
      <c r="E19" s="28"/>
      <c r="F19" s="8"/>
      <c r="G19" s="28"/>
      <c r="H19" s="28"/>
      <c r="I19" s="8"/>
      <c r="J19" s="8"/>
      <c r="K19" s="28"/>
      <c r="L19" s="28"/>
      <c r="M19" s="29"/>
      <c r="N19" s="29"/>
      <c r="O19" s="29"/>
      <c r="P19" s="28"/>
      <c r="Q19" s="28"/>
      <c r="R19" s="28"/>
      <c r="S19" s="13"/>
      <c r="T19" s="13"/>
      <c r="U19" s="13"/>
      <c r="V19" s="13"/>
      <c r="W19" s="28"/>
      <c r="X19" s="28"/>
      <c r="Y19" s="28"/>
      <c r="Z19" s="14"/>
      <c r="AA19" s="17">
        <f t="shared" si="1"/>
        <v>45439</v>
      </c>
      <c r="AB19" s="17">
        <f t="shared" si="1"/>
        <v>45443</v>
      </c>
    </row>
    <row r="20" spans="1:28" customFormat="1" ht="125.1" customHeight="1" x14ac:dyDescent="0.3">
      <c r="A20" s="11">
        <v>17</v>
      </c>
      <c r="B20" s="9" t="str">
        <f t="shared" si="0"/>
        <v>6/3
~
6/7</v>
      </c>
      <c r="C20" s="28"/>
      <c r="D20" s="28"/>
      <c r="E20" s="28"/>
      <c r="F20" s="8"/>
      <c r="G20" s="28"/>
      <c r="H20" s="28"/>
      <c r="I20" s="8"/>
      <c r="J20" s="8"/>
      <c r="K20" s="28"/>
      <c r="L20" s="28"/>
      <c r="M20" s="29"/>
      <c r="N20" s="29"/>
      <c r="O20" s="29"/>
      <c r="P20" s="28"/>
      <c r="Q20" s="28"/>
      <c r="R20" s="28"/>
      <c r="S20" s="13"/>
      <c r="T20" s="13"/>
      <c r="U20" s="13"/>
      <c r="V20" s="13"/>
      <c r="W20" s="28"/>
      <c r="X20" s="28"/>
      <c r="Y20" s="28"/>
      <c r="Z20" s="14"/>
      <c r="AA20" s="17">
        <f t="shared" si="1"/>
        <v>45446</v>
      </c>
      <c r="AB20" s="17">
        <f t="shared" si="1"/>
        <v>45450</v>
      </c>
    </row>
    <row r="21" spans="1:28" customFormat="1" ht="125.1" customHeight="1" x14ac:dyDescent="0.3">
      <c r="A21" s="11">
        <v>18</v>
      </c>
      <c r="B21" s="9" t="str">
        <f t="shared" si="0"/>
        <v>6/10
~
6/14</v>
      </c>
      <c r="C21" s="28"/>
      <c r="D21" s="28"/>
      <c r="E21" s="28"/>
      <c r="F21" s="8"/>
      <c r="G21" s="28"/>
      <c r="H21" s="28"/>
      <c r="I21" s="8"/>
      <c r="J21" s="8"/>
      <c r="K21" s="28"/>
      <c r="L21" s="28"/>
      <c r="M21" s="29"/>
      <c r="N21" s="29"/>
      <c r="O21" s="29"/>
      <c r="P21" s="28"/>
      <c r="Q21" s="28"/>
      <c r="R21" s="28"/>
      <c r="S21" s="13"/>
      <c r="T21" s="13"/>
      <c r="U21" s="13"/>
      <c r="V21" s="13"/>
      <c r="W21" s="28"/>
      <c r="X21" s="28"/>
      <c r="Y21" s="28"/>
      <c r="Z21" s="14"/>
      <c r="AA21" s="17">
        <f t="shared" si="1"/>
        <v>45453</v>
      </c>
      <c r="AB21" s="17">
        <f t="shared" si="1"/>
        <v>45457</v>
      </c>
    </row>
    <row r="22" spans="1:28" customFormat="1" ht="125.1" customHeight="1" x14ac:dyDescent="0.3">
      <c r="A22" s="11">
        <v>19</v>
      </c>
      <c r="B22" s="9" t="str">
        <f t="shared" si="0"/>
        <v>6/17
~
6/21</v>
      </c>
      <c r="C22" s="28"/>
      <c r="D22" s="28"/>
      <c r="E22" s="28"/>
      <c r="F22" s="8"/>
      <c r="G22" s="28"/>
      <c r="H22" s="28"/>
      <c r="I22" s="8"/>
      <c r="J22" s="8"/>
      <c r="K22" s="28"/>
      <c r="L22" s="28"/>
      <c r="M22" s="29"/>
      <c r="N22" s="29"/>
      <c r="O22" s="29"/>
      <c r="P22" s="28"/>
      <c r="Q22" s="28"/>
      <c r="R22" s="28"/>
      <c r="S22" s="13"/>
      <c r="T22" s="13"/>
      <c r="U22" s="13"/>
      <c r="V22" s="13"/>
      <c r="W22" s="28"/>
      <c r="X22" s="28"/>
      <c r="Y22" s="28"/>
      <c r="Z22" s="14"/>
      <c r="AA22" s="17">
        <f t="shared" ref="AA22:AB23" si="2">AA21+7</f>
        <v>45460</v>
      </c>
      <c r="AB22" s="17">
        <f t="shared" si="2"/>
        <v>45464</v>
      </c>
    </row>
    <row r="23" spans="1:28" customFormat="1" ht="125.1" customHeight="1" thickBot="1" x14ac:dyDescent="0.35">
      <c r="A23" s="22">
        <v>20</v>
      </c>
      <c r="B23" s="23" t="str">
        <f t="shared" si="0"/>
        <v>6/24
~
6/28</v>
      </c>
      <c r="C23" s="24" t="s">
        <v>75</v>
      </c>
      <c r="D23" s="28"/>
      <c r="E23" s="28"/>
      <c r="F23" s="8"/>
      <c r="G23" s="28"/>
      <c r="H23" s="28"/>
      <c r="I23" s="8"/>
      <c r="J23" s="8"/>
      <c r="K23" s="28"/>
      <c r="L23" s="28"/>
      <c r="M23" s="29"/>
      <c r="N23" s="29"/>
      <c r="O23" s="29"/>
      <c r="P23" s="28"/>
      <c r="Q23" s="28"/>
      <c r="R23" s="28"/>
      <c r="S23" s="13"/>
      <c r="T23" s="13"/>
      <c r="U23" s="13"/>
      <c r="V23" s="13"/>
      <c r="W23" s="28"/>
      <c r="X23" s="28"/>
      <c r="Y23" s="28"/>
      <c r="Z23" s="14"/>
      <c r="AA23" s="17">
        <f t="shared" si="2"/>
        <v>45467</v>
      </c>
      <c r="AB23" s="17">
        <f t="shared" si="2"/>
        <v>45471</v>
      </c>
    </row>
    <row r="24" spans="1:28" ht="23.4" customHeight="1" x14ac:dyDescent="0.3"/>
  </sheetData>
  <mergeCells count="18">
    <mergeCell ref="A1:A3"/>
    <mergeCell ref="B1:B3"/>
    <mergeCell ref="C1:C3"/>
    <mergeCell ref="D1:H1"/>
    <mergeCell ref="I1:Z1"/>
    <mergeCell ref="W2:X2"/>
    <mergeCell ref="Y2:Z2"/>
    <mergeCell ref="H2:H3"/>
    <mergeCell ref="I2:K2"/>
    <mergeCell ref="L2:L3"/>
    <mergeCell ref="M2:O2"/>
    <mergeCell ref="Q2:S2"/>
    <mergeCell ref="T2:V2"/>
    <mergeCell ref="AA1:AB3"/>
    <mergeCell ref="D2:D3"/>
    <mergeCell ref="E2:E3"/>
    <mergeCell ref="F2:F3"/>
    <mergeCell ref="G2:G3"/>
  </mergeCells>
  <phoneticPr fontId="1" type="noConversion"/>
  <pageMargins left="0.19685039370078741" right="0.19685039370078741" top="0.78740157480314965" bottom="0.39370078740157483" header="0.19685039370078741" footer="0.31496062992125984"/>
  <pageSetup paperSize="8" orientation="landscape" r:id="rId1"/>
  <headerFooter>
    <oddHeader>&amp;C&amp;"標楷體,標準"&amp;14桃園市大崙國中112學年度第二學期 七年級各領域教學課程表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="70" zoomScaleNormal="70" zoomScaleSheetLayoutView="55" workbookViewId="0">
      <selection activeCell="E2" sqref="E2:H3"/>
    </sheetView>
  </sheetViews>
  <sheetFormatPr defaultColWidth="9" defaultRowHeight="16.2" x14ac:dyDescent="0.3"/>
  <cols>
    <col min="1" max="1" width="6.109375" style="2" customWidth="1"/>
    <col min="2" max="2" width="7.5546875" style="2" customWidth="1"/>
    <col min="3" max="3" width="10" style="2" customWidth="1"/>
    <col min="4" max="4" width="8.109375" style="2" customWidth="1"/>
    <col min="5" max="5" width="8.88671875" style="2" customWidth="1"/>
    <col min="6" max="6" width="8.88671875" style="6" customWidth="1"/>
    <col min="7" max="8" width="8.88671875" style="2" customWidth="1"/>
    <col min="9" max="10" width="8.6640625" style="2" customWidth="1"/>
    <col min="11" max="11" width="8.6640625" style="4" customWidth="1"/>
    <col min="12" max="12" width="7.88671875" style="2" customWidth="1"/>
    <col min="13" max="15" width="7.21875" style="2" customWidth="1"/>
    <col min="16" max="16" width="9" style="2" customWidth="1"/>
    <col min="17" max="19" width="7.33203125" style="2" customWidth="1"/>
    <col min="20" max="22" width="8.109375" style="2" customWidth="1"/>
    <col min="23" max="24" width="7.33203125" style="2" customWidth="1"/>
    <col min="25" max="26" width="7.21875" style="2" customWidth="1"/>
    <col min="27" max="28" width="10" style="1" customWidth="1"/>
    <col min="29" max="16384" width="9" style="2"/>
  </cols>
  <sheetData>
    <row r="1" spans="1:28" ht="64.5" customHeight="1" x14ac:dyDescent="0.3">
      <c r="A1" s="36" t="s">
        <v>17</v>
      </c>
      <c r="B1" s="34" t="s">
        <v>18</v>
      </c>
      <c r="C1" s="32" t="s">
        <v>6</v>
      </c>
      <c r="D1" s="51" t="s">
        <v>50</v>
      </c>
      <c r="E1" s="51"/>
      <c r="F1" s="51"/>
      <c r="G1" s="51"/>
      <c r="H1" s="51"/>
      <c r="I1" s="41" t="s">
        <v>49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3"/>
      <c r="AA1" s="40" t="s">
        <v>19</v>
      </c>
      <c r="AB1" s="40"/>
    </row>
    <row r="2" spans="1:28" ht="33" customHeight="1" x14ac:dyDescent="0.3">
      <c r="A2" s="37"/>
      <c r="B2" s="35"/>
      <c r="C2" s="33"/>
      <c r="D2" s="38" t="s">
        <v>42</v>
      </c>
      <c r="E2" s="52" t="s">
        <v>65</v>
      </c>
      <c r="F2" s="52" t="s">
        <v>41</v>
      </c>
      <c r="G2" s="39" t="s">
        <v>66</v>
      </c>
      <c r="H2" s="39" t="s">
        <v>54</v>
      </c>
      <c r="I2" s="45" t="s">
        <v>44</v>
      </c>
      <c r="J2" s="47"/>
      <c r="K2" s="46"/>
      <c r="L2" s="49" t="s">
        <v>14</v>
      </c>
      <c r="M2" s="45" t="s">
        <v>15</v>
      </c>
      <c r="N2" s="47"/>
      <c r="O2" s="46"/>
      <c r="P2" s="30" t="s">
        <v>7</v>
      </c>
      <c r="Q2" s="44" t="s">
        <v>12</v>
      </c>
      <c r="R2" s="44"/>
      <c r="S2" s="44"/>
      <c r="T2" s="44" t="s">
        <v>11</v>
      </c>
      <c r="U2" s="44"/>
      <c r="V2" s="44"/>
      <c r="W2" s="45" t="s">
        <v>37</v>
      </c>
      <c r="X2" s="46"/>
      <c r="Y2" s="45" t="s">
        <v>46</v>
      </c>
      <c r="Z2" s="48"/>
      <c r="AA2" s="40"/>
      <c r="AB2" s="40"/>
    </row>
    <row r="3" spans="1:28" ht="34.5" customHeight="1" x14ac:dyDescent="0.3">
      <c r="A3" s="37"/>
      <c r="B3" s="35"/>
      <c r="C3" s="33"/>
      <c r="D3" s="38"/>
      <c r="E3" s="53"/>
      <c r="F3" s="53"/>
      <c r="G3" s="39"/>
      <c r="H3" s="39"/>
      <c r="I3" s="27" t="s">
        <v>1</v>
      </c>
      <c r="J3" s="27" t="s">
        <v>16</v>
      </c>
      <c r="K3" s="27" t="s">
        <v>43</v>
      </c>
      <c r="L3" s="50"/>
      <c r="M3" s="27" t="s">
        <v>3</v>
      </c>
      <c r="N3" s="27" t="s">
        <v>4</v>
      </c>
      <c r="O3" s="27" t="s">
        <v>5</v>
      </c>
      <c r="P3" s="27" t="s">
        <v>2</v>
      </c>
      <c r="Q3" s="27" t="s">
        <v>10</v>
      </c>
      <c r="R3" s="27" t="s">
        <v>9</v>
      </c>
      <c r="S3" s="27" t="s">
        <v>0</v>
      </c>
      <c r="T3" s="27" t="s">
        <v>21</v>
      </c>
      <c r="U3" s="27" t="s">
        <v>45</v>
      </c>
      <c r="V3" s="27" t="s">
        <v>22</v>
      </c>
      <c r="W3" s="27" t="s">
        <v>8</v>
      </c>
      <c r="X3" s="27" t="s">
        <v>38</v>
      </c>
      <c r="Y3" s="27" t="s">
        <v>47</v>
      </c>
      <c r="Z3" s="5" t="s">
        <v>48</v>
      </c>
      <c r="AA3" s="40"/>
      <c r="AB3" s="40"/>
    </row>
    <row r="4" spans="1:28" ht="125.1" customHeight="1" x14ac:dyDescent="0.3">
      <c r="A4" s="11">
        <v>1</v>
      </c>
      <c r="B4" s="9" t="str">
        <f>TEXT(AA4,"m/d")&amp;CHAR(10)&amp;"~"&amp;CHAR(10)&amp;TEXT(AB4,"m/d")</f>
        <v>8/30
~
9/1</v>
      </c>
      <c r="C4" s="28" t="s">
        <v>39</v>
      </c>
      <c r="D4" s="28"/>
      <c r="E4" s="28"/>
      <c r="F4" s="8"/>
      <c r="G4" s="28"/>
      <c r="H4" s="28"/>
      <c r="I4" s="8"/>
      <c r="J4" s="8"/>
      <c r="K4" s="28"/>
      <c r="L4" s="28"/>
      <c r="M4" s="29"/>
      <c r="N4" s="29"/>
      <c r="O4" s="29"/>
      <c r="P4" s="28"/>
      <c r="Q4" s="28"/>
      <c r="R4" s="28"/>
      <c r="S4" s="13"/>
      <c r="T4" s="13"/>
      <c r="U4" s="13"/>
      <c r="V4" s="13"/>
      <c r="W4" s="28"/>
      <c r="X4" s="28"/>
      <c r="Y4" s="28"/>
      <c r="Z4" s="14"/>
      <c r="AA4" s="16">
        <v>44803</v>
      </c>
      <c r="AB4" s="16">
        <f>AA4+2</f>
        <v>44805</v>
      </c>
    </row>
    <row r="5" spans="1:28" customFormat="1" ht="125.1" customHeight="1" x14ac:dyDescent="0.3">
      <c r="A5" s="11">
        <v>2</v>
      </c>
      <c r="B5" s="9" t="str">
        <f t="shared" ref="B5:B24" si="0">TEXT(AA5,"m/d")&amp;CHAR(10)&amp;"~"&amp;CHAR(10)&amp;TEXT(AB5,"m/d")</f>
        <v>9/4
~
9/8</v>
      </c>
      <c r="C5" s="28"/>
      <c r="D5" s="28"/>
      <c r="E5" s="28"/>
      <c r="F5" s="8"/>
      <c r="G5" s="28"/>
      <c r="H5" s="28"/>
      <c r="I5" s="8"/>
      <c r="J5" s="8"/>
      <c r="K5" s="28"/>
      <c r="L5" s="28"/>
      <c r="M5" s="29"/>
      <c r="N5" s="29"/>
      <c r="O5" s="29"/>
      <c r="P5" s="28"/>
      <c r="Q5" s="28"/>
      <c r="R5" s="28"/>
      <c r="S5" s="13"/>
      <c r="T5" s="13"/>
      <c r="U5" s="13"/>
      <c r="V5" s="13"/>
      <c r="W5" s="28"/>
      <c r="X5" s="28"/>
      <c r="Y5" s="28"/>
      <c r="Z5" s="14"/>
      <c r="AA5" s="17">
        <f>AA4+5</f>
        <v>44808</v>
      </c>
      <c r="AB5" s="17">
        <f>AB4+7</f>
        <v>44812</v>
      </c>
    </row>
    <row r="6" spans="1:28" customFormat="1" ht="125.1" customHeight="1" x14ac:dyDescent="0.3">
      <c r="A6" s="11">
        <v>3</v>
      </c>
      <c r="B6" s="9" t="str">
        <f t="shared" si="0"/>
        <v>9/11
~
9/15</v>
      </c>
      <c r="C6" s="28"/>
      <c r="D6" s="28"/>
      <c r="E6" s="28"/>
      <c r="F6" s="8"/>
      <c r="G6" s="28"/>
      <c r="H6" s="28"/>
      <c r="I6" s="8"/>
      <c r="J6" s="8"/>
      <c r="K6" s="28"/>
      <c r="L6" s="28"/>
      <c r="M6" s="29"/>
      <c r="N6" s="29"/>
      <c r="O6" s="29"/>
      <c r="P6" s="28"/>
      <c r="Q6" s="28"/>
      <c r="R6" s="28"/>
      <c r="S6" s="13"/>
      <c r="T6" s="13"/>
      <c r="U6" s="13"/>
      <c r="V6" s="13"/>
      <c r="W6" s="28"/>
      <c r="X6" s="28"/>
      <c r="Y6" s="28"/>
      <c r="Z6" s="14"/>
      <c r="AA6" s="17">
        <f t="shared" ref="AA6:AB21" si="1">AA5+7</f>
        <v>44815</v>
      </c>
      <c r="AB6" s="17">
        <f t="shared" si="1"/>
        <v>44819</v>
      </c>
    </row>
    <row r="7" spans="1:28" customFormat="1" ht="125.1" customHeight="1" x14ac:dyDescent="0.3">
      <c r="A7" s="11">
        <v>4</v>
      </c>
      <c r="B7" s="9" t="str">
        <f t="shared" si="0"/>
        <v>9/18
~
9/22</v>
      </c>
      <c r="C7" s="28"/>
      <c r="D7" s="28"/>
      <c r="E7" s="28"/>
      <c r="F7" s="8"/>
      <c r="G7" s="28"/>
      <c r="H7" s="28"/>
      <c r="I7" s="8"/>
      <c r="J7" s="8"/>
      <c r="K7" s="28"/>
      <c r="L7" s="28"/>
      <c r="M7" s="29"/>
      <c r="N7" s="29"/>
      <c r="O7" s="29"/>
      <c r="P7" s="28"/>
      <c r="Q7" s="28"/>
      <c r="R7" s="28"/>
      <c r="S7" s="13"/>
      <c r="T7" s="13"/>
      <c r="U7" s="13"/>
      <c r="V7" s="13"/>
      <c r="W7" s="28"/>
      <c r="X7" s="28"/>
      <c r="Y7" s="28"/>
      <c r="Z7" s="14"/>
      <c r="AA7" s="17">
        <f t="shared" si="1"/>
        <v>44822</v>
      </c>
      <c r="AB7" s="17">
        <f t="shared" si="1"/>
        <v>44826</v>
      </c>
    </row>
    <row r="8" spans="1:28" customFormat="1" ht="125.1" customHeight="1" x14ac:dyDescent="0.3">
      <c r="A8" s="11">
        <v>5</v>
      </c>
      <c r="B8" s="9" t="str">
        <f t="shared" si="0"/>
        <v>9/25
~
9/29</v>
      </c>
      <c r="C8" s="58" t="s">
        <v>67</v>
      </c>
      <c r="D8" s="28"/>
      <c r="E8" s="28"/>
      <c r="F8" s="8"/>
      <c r="G8" s="28"/>
      <c r="H8" s="28"/>
      <c r="I8" s="8"/>
      <c r="J8" s="8"/>
      <c r="K8" s="28"/>
      <c r="L8" s="28"/>
      <c r="M8" s="29"/>
      <c r="N8" s="29"/>
      <c r="O8" s="29"/>
      <c r="P8" s="28"/>
      <c r="Q8" s="28"/>
      <c r="R8" s="28"/>
      <c r="S8" s="13"/>
      <c r="T8" s="13"/>
      <c r="U8" s="13"/>
      <c r="V8" s="13"/>
      <c r="W8" s="28"/>
      <c r="X8" s="28"/>
      <c r="Y8" s="28"/>
      <c r="Z8" s="14"/>
      <c r="AA8" s="17">
        <f t="shared" si="1"/>
        <v>44829</v>
      </c>
      <c r="AB8" s="17">
        <f t="shared" si="1"/>
        <v>44833</v>
      </c>
    </row>
    <row r="9" spans="1:28" customFormat="1" ht="125.1" customHeight="1" x14ac:dyDescent="0.3">
      <c r="A9" s="11">
        <v>6</v>
      </c>
      <c r="B9" s="9" t="str">
        <f t="shared" si="0"/>
        <v>10/2
~
10/6</v>
      </c>
      <c r="C9" s="28"/>
      <c r="D9" s="28"/>
      <c r="E9" s="28"/>
      <c r="F9" s="8"/>
      <c r="G9" s="28"/>
      <c r="H9" s="28"/>
      <c r="I9" s="8"/>
      <c r="J9" s="8"/>
      <c r="K9" s="28"/>
      <c r="L9" s="28"/>
      <c r="M9" s="29"/>
      <c r="N9" s="29"/>
      <c r="O9" s="29"/>
      <c r="P9" s="28"/>
      <c r="Q9" s="28"/>
      <c r="R9" s="28"/>
      <c r="S9" s="13"/>
      <c r="T9" s="13"/>
      <c r="U9" s="13"/>
      <c r="V9" s="13"/>
      <c r="W9" s="28"/>
      <c r="X9" s="28"/>
      <c r="Y9" s="28"/>
      <c r="Z9" s="14"/>
      <c r="AA9" s="17">
        <f t="shared" si="1"/>
        <v>44836</v>
      </c>
      <c r="AB9" s="17">
        <f t="shared" si="1"/>
        <v>44840</v>
      </c>
    </row>
    <row r="10" spans="1:28" customFormat="1" ht="125.1" customHeight="1" x14ac:dyDescent="0.3">
      <c r="A10" s="11">
        <v>7</v>
      </c>
      <c r="B10" s="9" t="str">
        <f t="shared" si="0"/>
        <v>10/9
~
10/13</v>
      </c>
      <c r="C10" s="28" t="s">
        <v>70</v>
      </c>
      <c r="D10" s="28"/>
      <c r="E10" s="28"/>
      <c r="F10" s="8"/>
      <c r="G10" s="28"/>
      <c r="H10" s="28"/>
      <c r="I10" s="8"/>
      <c r="J10" s="8"/>
      <c r="K10" s="28"/>
      <c r="L10" s="28"/>
      <c r="M10" s="29"/>
      <c r="N10" s="29"/>
      <c r="O10" s="29"/>
      <c r="P10" s="28"/>
      <c r="Q10" s="28"/>
      <c r="R10" s="28"/>
      <c r="S10" s="13"/>
      <c r="T10" s="13"/>
      <c r="U10" s="13"/>
      <c r="V10" s="13"/>
      <c r="W10" s="28"/>
      <c r="X10" s="28"/>
      <c r="Y10" s="28"/>
      <c r="Z10" s="14"/>
      <c r="AA10" s="17">
        <f t="shared" si="1"/>
        <v>44843</v>
      </c>
      <c r="AB10" s="17">
        <f t="shared" si="1"/>
        <v>44847</v>
      </c>
    </row>
    <row r="11" spans="1:28" customFormat="1" ht="125.1" customHeight="1" x14ac:dyDescent="0.3">
      <c r="A11" s="20">
        <v>8</v>
      </c>
      <c r="B11" s="21" t="str">
        <f t="shared" si="0"/>
        <v>10/16
~
10/20</v>
      </c>
      <c r="C11" s="19" t="s">
        <v>71</v>
      </c>
      <c r="D11" s="28"/>
      <c r="E11" s="28"/>
      <c r="F11" s="8"/>
      <c r="G11" s="28"/>
      <c r="H11" s="28"/>
      <c r="I11" s="8"/>
      <c r="J11" s="8"/>
      <c r="K11" s="28"/>
      <c r="L11" s="28"/>
      <c r="M11" s="29"/>
      <c r="N11" s="29"/>
      <c r="O11" s="29"/>
      <c r="P11" s="28"/>
      <c r="Q11" s="28"/>
      <c r="R11" s="28"/>
      <c r="S11" s="13"/>
      <c r="T11" s="13"/>
      <c r="U11" s="13"/>
      <c r="V11" s="13"/>
      <c r="W11" s="28"/>
      <c r="X11" s="28"/>
      <c r="Y11" s="28"/>
      <c r="Z11" s="14"/>
      <c r="AA11" s="17">
        <f t="shared" si="1"/>
        <v>44850</v>
      </c>
      <c r="AB11" s="17">
        <f t="shared" si="1"/>
        <v>44854</v>
      </c>
    </row>
    <row r="12" spans="1:28" customFormat="1" ht="125.1" customHeight="1" x14ac:dyDescent="0.3">
      <c r="A12" s="11">
        <v>9</v>
      </c>
      <c r="B12" s="9" t="str">
        <f t="shared" si="0"/>
        <v>10/23
~
10/27</v>
      </c>
      <c r="C12" s="28"/>
      <c r="D12" s="28"/>
      <c r="E12" s="28"/>
      <c r="F12" s="8"/>
      <c r="G12" s="28"/>
      <c r="H12" s="28"/>
      <c r="I12" s="8"/>
      <c r="J12" s="8"/>
      <c r="K12" s="28"/>
      <c r="L12" s="28"/>
      <c r="M12" s="29"/>
      <c r="N12" s="29"/>
      <c r="O12" s="29"/>
      <c r="P12" s="28"/>
      <c r="Q12" s="28"/>
      <c r="R12" s="28"/>
      <c r="S12" s="13"/>
      <c r="T12" s="13"/>
      <c r="U12" s="13"/>
      <c r="V12" s="13"/>
      <c r="W12" s="28"/>
      <c r="X12" s="28"/>
      <c r="Y12" s="28"/>
      <c r="Z12" s="14"/>
      <c r="AA12" s="17">
        <f t="shared" si="1"/>
        <v>44857</v>
      </c>
      <c r="AB12" s="17">
        <f t="shared" si="1"/>
        <v>44861</v>
      </c>
    </row>
    <row r="13" spans="1:28" customFormat="1" ht="125.1" customHeight="1" x14ac:dyDescent="0.3">
      <c r="A13" s="11">
        <v>10</v>
      </c>
      <c r="B13" s="9" t="str">
        <f t="shared" si="0"/>
        <v>10/30
~
11/3</v>
      </c>
      <c r="C13" s="28"/>
      <c r="D13" s="28"/>
      <c r="E13" s="28"/>
      <c r="F13" s="8"/>
      <c r="G13" s="28"/>
      <c r="H13" s="28"/>
      <c r="I13" s="8"/>
      <c r="J13" s="8"/>
      <c r="K13" s="28"/>
      <c r="L13" s="28"/>
      <c r="M13" s="29"/>
      <c r="N13" s="29"/>
      <c r="O13" s="29"/>
      <c r="P13" s="28"/>
      <c r="Q13" s="28"/>
      <c r="R13" s="28"/>
      <c r="S13" s="13"/>
      <c r="T13" s="13"/>
      <c r="U13" s="13"/>
      <c r="V13" s="13"/>
      <c r="W13" s="28"/>
      <c r="X13" s="28"/>
      <c r="Y13" s="28"/>
      <c r="Z13" s="14"/>
      <c r="AA13" s="17">
        <f t="shared" si="1"/>
        <v>44864</v>
      </c>
      <c r="AB13" s="17">
        <f t="shared" si="1"/>
        <v>44868</v>
      </c>
    </row>
    <row r="14" spans="1:28" customFormat="1" ht="125.1" customHeight="1" x14ac:dyDescent="0.3">
      <c r="A14" s="11">
        <v>11</v>
      </c>
      <c r="B14" s="9" t="str">
        <f t="shared" si="0"/>
        <v>11/6
~
11/10</v>
      </c>
      <c r="C14" s="28"/>
      <c r="D14" s="28"/>
      <c r="E14" s="28"/>
      <c r="F14" s="8"/>
      <c r="G14" s="28"/>
      <c r="H14" s="28"/>
      <c r="I14" s="8"/>
      <c r="J14" s="8"/>
      <c r="K14" s="28"/>
      <c r="L14" s="28"/>
      <c r="M14" s="29"/>
      <c r="N14" s="29"/>
      <c r="O14" s="29"/>
      <c r="P14" s="28"/>
      <c r="Q14" s="28"/>
      <c r="R14" s="28"/>
      <c r="S14" s="13"/>
      <c r="T14" s="13"/>
      <c r="U14" s="13"/>
      <c r="V14" s="13"/>
      <c r="W14" s="28"/>
      <c r="X14" s="28"/>
      <c r="Y14" s="28"/>
      <c r="Z14" s="14"/>
      <c r="AA14" s="17">
        <f t="shared" si="1"/>
        <v>44871</v>
      </c>
      <c r="AB14" s="17">
        <f t="shared" si="1"/>
        <v>44875</v>
      </c>
    </row>
    <row r="15" spans="1:28" customFormat="1" ht="125.1" customHeight="1" x14ac:dyDescent="0.3">
      <c r="A15" s="11">
        <v>12</v>
      </c>
      <c r="B15" s="9" t="str">
        <f t="shared" si="0"/>
        <v>11/13
~
11/17</v>
      </c>
      <c r="C15" s="28"/>
      <c r="D15" s="28"/>
      <c r="E15" s="28"/>
      <c r="F15" s="8"/>
      <c r="G15" s="28"/>
      <c r="H15" s="28"/>
      <c r="I15" s="8"/>
      <c r="J15" s="8"/>
      <c r="K15" s="28"/>
      <c r="L15" s="28"/>
      <c r="M15" s="29"/>
      <c r="N15" s="29"/>
      <c r="O15" s="29"/>
      <c r="P15" s="28"/>
      <c r="Q15" s="28"/>
      <c r="R15" s="28"/>
      <c r="S15" s="13"/>
      <c r="T15" s="13"/>
      <c r="U15" s="13"/>
      <c r="V15" s="13"/>
      <c r="W15" s="28"/>
      <c r="X15" s="28"/>
      <c r="Y15" s="28"/>
      <c r="Z15" s="14"/>
      <c r="AA15" s="17">
        <f t="shared" si="1"/>
        <v>44878</v>
      </c>
      <c r="AB15" s="17">
        <f t="shared" si="1"/>
        <v>44882</v>
      </c>
    </row>
    <row r="16" spans="1:28" customFormat="1" ht="125.1" customHeight="1" x14ac:dyDescent="0.3">
      <c r="A16" s="11">
        <v>13</v>
      </c>
      <c r="B16" s="9" t="str">
        <f t="shared" si="0"/>
        <v>11/20
~
11/24</v>
      </c>
      <c r="C16" s="28"/>
      <c r="D16" s="28"/>
      <c r="E16" s="28"/>
      <c r="F16" s="8"/>
      <c r="G16" s="28"/>
      <c r="H16" s="28"/>
      <c r="I16" s="8"/>
      <c r="J16" s="8"/>
      <c r="K16" s="28"/>
      <c r="L16" s="28"/>
      <c r="M16" s="29"/>
      <c r="N16" s="29"/>
      <c r="O16" s="29"/>
      <c r="P16" s="28"/>
      <c r="Q16" s="28"/>
      <c r="R16" s="28"/>
      <c r="S16" s="13"/>
      <c r="T16" s="13"/>
      <c r="U16" s="13"/>
      <c r="V16" s="13"/>
      <c r="W16" s="28"/>
      <c r="X16" s="28"/>
      <c r="Y16" s="28"/>
      <c r="Z16" s="14"/>
      <c r="AA16" s="17">
        <f t="shared" si="1"/>
        <v>44885</v>
      </c>
      <c r="AB16" s="17">
        <f t="shared" si="1"/>
        <v>44889</v>
      </c>
    </row>
    <row r="17" spans="1:28" customFormat="1" ht="125.1" customHeight="1" x14ac:dyDescent="0.3">
      <c r="A17" s="20">
        <v>14</v>
      </c>
      <c r="B17" s="21" t="str">
        <f t="shared" si="0"/>
        <v>11/27
~
12/1</v>
      </c>
      <c r="C17" s="19" t="s">
        <v>69</v>
      </c>
      <c r="D17" s="28"/>
      <c r="E17" s="28"/>
      <c r="F17" s="8"/>
      <c r="G17" s="28"/>
      <c r="H17" s="28"/>
      <c r="I17" s="8"/>
      <c r="J17" s="8"/>
      <c r="K17" s="28"/>
      <c r="L17" s="28"/>
      <c r="M17" s="29"/>
      <c r="N17" s="29"/>
      <c r="O17" s="29"/>
      <c r="P17" s="28"/>
      <c r="Q17" s="28"/>
      <c r="R17" s="28"/>
      <c r="S17" s="13"/>
      <c r="T17" s="13"/>
      <c r="U17" s="13"/>
      <c r="V17" s="13"/>
      <c r="W17" s="28"/>
      <c r="X17" s="28"/>
      <c r="Y17" s="28"/>
      <c r="Z17" s="14"/>
      <c r="AA17" s="17">
        <f t="shared" si="1"/>
        <v>44892</v>
      </c>
      <c r="AB17" s="17">
        <f t="shared" si="1"/>
        <v>44896</v>
      </c>
    </row>
    <row r="18" spans="1:28" customFormat="1" ht="125.1" customHeight="1" x14ac:dyDescent="0.3">
      <c r="A18" s="11">
        <v>15</v>
      </c>
      <c r="B18" s="9" t="str">
        <f t="shared" si="0"/>
        <v>12/4
~
12/8</v>
      </c>
      <c r="C18" s="28" t="s">
        <v>68</v>
      </c>
      <c r="D18" s="28"/>
      <c r="E18" s="28"/>
      <c r="F18" s="8"/>
      <c r="G18" s="28"/>
      <c r="H18" s="28"/>
      <c r="I18" s="8"/>
      <c r="J18" s="8"/>
      <c r="K18" s="28"/>
      <c r="L18" s="28"/>
      <c r="M18" s="29"/>
      <c r="N18" s="29"/>
      <c r="O18" s="29"/>
      <c r="P18" s="28"/>
      <c r="Q18" s="28"/>
      <c r="R18" s="28"/>
      <c r="S18" s="13"/>
      <c r="T18" s="13"/>
      <c r="U18" s="13"/>
      <c r="V18" s="13"/>
      <c r="W18" s="28"/>
      <c r="X18" s="28"/>
      <c r="Y18" s="28"/>
      <c r="Z18" s="14"/>
      <c r="AA18" s="17">
        <f t="shared" si="1"/>
        <v>44899</v>
      </c>
      <c r="AB18" s="17">
        <f t="shared" si="1"/>
        <v>44903</v>
      </c>
    </row>
    <row r="19" spans="1:28" customFormat="1" ht="125.1" customHeight="1" x14ac:dyDescent="0.3">
      <c r="A19" s="11">
        <v>16</v>
      </c>
      <c r="B19" s="9" t="str">
        <f t="shared" si="0"/>
        <v>12/11
~
12/15</v>
      </c>
      <c r="C19" s="28"/>
      <c r="D19" s="28"/>
      <c r="E19" s="28"/>
      <c r="F19" s="8"/>
      <c r="G19" s="28"/>
      <c r="H19" s="28"/>
      <c r="I19" s="8"/>
      <c r="J19" s="8"/>
      <c r="K19" s="28"/>
      <c r="L19" s="28"/>
      <c r="M19" s="29"/>
      <c r="N19" s="29"/>
      <c r="O19" s="29"/>
      <c r="P19" s="28"/>
      <c r="Q19" s="28"/>
      <c r="R19" s="28"/>
      <c r="S19" s="13"/>
      <c r="T19" s="13"/>
      <c r="U19" s="13"/>
      <c r="V19" s="13"/>
      <c r="W19" s="28"/>
      <c r="X19" s="28"/>
      <c r="Y19" s="28"/>
      <c r="Z19" s="14"/>
      <c r="AA19" s="17">
        <f t="shared" si="1"/>
        <v>44906</v>
      </c>
      <c r="AB19" s="17">
        <f t="shared" si="1"/>
        <v>44910</v>
      </c>
    </row>
    <row r="20" spans="1:28" customFormat="1" ht="125.1" customHeight="1" x14ac:dyDescent="0.3">
      <c r="A20" s="11">
        <v>17</v>
      </c>
      <c r="B20" s="9" t="str">
        <f t="shared" si="0"/>
        <v>12/18
~
12/22</v>
      </c>
      <c r="C20" s="28"/>
      <c r="D20" s="28"/>
      <c r="E20" s="28"/>
      <c r="F20" s="8"/>
      <c r="G20" s="28"/>
      <c r="H20" s="28"/>
      <c r="I20" s="8"/>
      <c r="J20" s="8"/>
      <c r="K20" s="28"/>
      <c r="L20" s="28"/>
      <c r="M20" s="29"/>
      <c r="N20" s="29"/>
      <c r="O20" s="29"/>
      <c r="P20" s="28"/>
      <c r="Q20" s="28"/>
      <c r="R20" s="28"/>
      <c r="S20" s="13"/>
      <c r="T20" s="13"/>
      <c r="U20" s="13"/>
      <c r="V20" s="13"/>
      <c r="W20" s="28"/>
      <c r="X20" s="28"/>
      <c r="Y20" s="28"/>
      <c r="Z20" s="14"/>
      <c r="AA20" s="17">
        <f t="shared" si="1"/>
        <v>44913</v>
      </c>
      <c r="AB20" s="17">
        <f t="shared" si="1"/>
        <v>44917</v>
      </c>
    </row>
    <row r="21" spans="1:28" customFormat="1" ht="125.1" customHeight="1" x14ac:dyDescent="0.3">
      <c r="A21" s="11">
        <v>18</v>
      </c>
      <c r="B21" s="9" t="str">
        <f t="shared" si="0"/>
        <v>12/25
~
12/29</v>
      </c>
      <c r="C21" s="28"/>
      <c r="D21" s="28"/>
      <c r="E21" s="28"/>
      <c r="F21" s="8"/>
      <c r="G21" s="28"/>
      <c r="H21" s="28"/>
      <c r="I21" s="8"/>
      <c r="J21" s="8"/>
      <c r="K21" s="28"/>
      <c r="L21" s="28"/>
      <c r="M21" s="29"/>
      <c r="N21" s="29"/>
      <c r="O21" s="29"/>
      <c r="P21" s="28"/>
      <c r="Q21" s="28"/>
      <c r="R21" s="28"/>
      <c r="S21" s="13"/>
      <c r="T21" s="13"/>
      <c r="U21" s="13"/>
      <c r="V21" s="13"/>
      <c r="W21" s="28"/>
      <c r="X21" s="28"/>
      <c r="Y21" s="28"/>
      <c r="Z21" s="14"/>
      <c r="AA21" s="17">
        <f t="shared" si="1"/>
        <v>44920</v>
      </c>
      <c r="AB21" s="17">
        <f t="shared" si="1"/>
        <v>44924</v>
      </c>
    </row>
    <row r="22" spans="1:28" customFormat="1" ht="125.1" customHeight="1" x14ac:dyDescent="0.3">
      <c r="A22" s="11">
        <v>19</v>
      </c>
      <c r="B22" s="9" t="str">
        <f t="shared" si="0"/>
        <v>1/1
~
1/5</v>
      </c>
      <c r="C22" s="28"/>
      <c r="D22" s="28"/>
      <c r="E22" s="28"/>
      <c r="F22" s="8"/>
      <c r="G22" s="28"/>
      <c r="H22" s="28"/>
      <c r="I22" s="8"/>
      <c r="J22" s="8"/>
      <c r="K22" s="28"/>
      <c r="L22" s="28"/>
      <c r="M22" s="29"/>
      <c r="N22" s="29"/>
      <c r="O22" s="29"/>
      <c r="P22" s="28"/>
      <c r="Q22" s="28"/>
      <c r="R22" s="28"/>
      <c r="S22" s="13"/>
      <c r="T22" s="13"/>
      <c r="U22" s="13"/>
      <c r="V22" s="13"/>
      <c r="W22" s="28"/>
      <c r="X22" s="28"/>
      <c r="Y22" s="28"/>
      <c r="Z22" s="14"/>
      <c r="AA22" s="17">
        <f t="shared" ref="AA22:AB24" si="2">AA21+7</f>
        <v>44927</v>
      </c>
      <c r="AB22" s="17">
        <f t="shared" si="2"/>
        <v>44931</v>
      </c>
    </row>
    <row r="23" spans="1:28" customFormat="1" ht="125.1" customHeight="1" x14ac:dyDescent="0.3">
      <c r="A23" s="11">
        <v>20</v>
      </c>
      <c r="B23" s="9" t="str">
        <f t="shared" si="0"/>
        <v>1/8
~
1/12</v>
      </c>
      <c r="C23" s="28"/>
      <c r="D23" s="28"/>
      <c r="E23" s="28"/>
      <c r="F23" s="8"/>
      <c r="G23" s="28"/>
      <c r="H23" s="28"/>
      <c r="I23" s="8"/>
      <c r="J23" s="8"/>
      <c r="K23" s="28"/>
      <c r="L23" s="28"/>
      <c r="M23" s="29"/>
      <c r="N23" s="29"/>
      <c r="O23" s="29"/>
      <c r="P23" s="28"/>
      <c r="Q23" s="28"/>
      <c r="R23" s="28"/>
      <c r="S23" s="13"/>
      <c r="T23" s="13"/>
      <c r="U23" s="13"/>
      <c r="V23" s="13"/>
      <c r="W23" s="28"/>
      <c r="X23" s="28"/>
      <c r="Y23" s="28"/>
      <c r="Z23" s="14"/>
      <c r="AA23" s="17">
        <f t="shared" si="2"/>
        <v>44934</v>
      </c>
      <c r="AB23" s="17">
        <f t="shared" si="2"/>
        <v>44938</v>
      </c>
    </row>
    <row r="24" spans="1:28" customFormat="1" ht="125.1" customHeight="1" thickBot="1" x14ac:dyDescent="0.35">
      <c r="A24" s="22">
        <v>21</v>
      </c>
      <c r="B24" s="23" t="str">
        <f t="shared" si="0"/>
        <v>1/15
~
1/19</v>
      </c>
      <c r="C24" s="19" t="s">
        <v>62</v>
      </c>
      <c r="D24" s="28"/>
      <c r="E24" s="28"/>
      <c r="F24" s="8"/>
      <c r="G24" s="28"/>
      <c r="H24" s="28"/>
      <c r="I24" s="8"/>
      <c r="J24" s="8"/>
      <c r="K24" s="28"/>
      <c r="L24" s="28"/>
      <c r="M24" s="29"/>
      <c r="N24" s="29"/>
      <c r="O24" s="29"/>
      <c r="P24" s="28"/>
      <c r="Q24" s="28"/>
      <c r="R24" s="28"/>
      <c r="S24" s="13"/>
      <c r="T24" s="13"/>
      <c r="U24" s="13"/>
      <c r="V24" s="13"/>
      <c r="W24" s="28"/>
      <c r="X24" s="28"/>
      <c r="Y24" s="28"/>
      <c r="Z24" s="14"/>
      <c r="AA24" s="18">
        <f t="shared" si="2"/>
        <v>44941</v>
      </c>
      <c r="AB24" s="18">
        <v>44945</v>
      </c>
    </row>
    <row r="25" spans="1:28" ht="23.4" customHeight="1" x14ac:dyDescent="0.3"/>
  </sheetData>
  <mergeCells count="18">
    <mergeCell ref="AA1:AB3"/>
    <mergeCell ref="D2:D3"/>
    <mergeCell ref="E2:E3"/>
    <mergeCell ref="F2:F3"/>
    <mergeCell ref="G2:G3"/>
    <mergeCell ref="A1:A3"/>
    <mergeCell ref="B1:B3"/>
    <mergeCell ref="C1:C3"/>
    <mergeCell ref="D1:H1"/>
    <mergeCell ref="I1:Z1"/>
    <mergeCell ref="W2:X2"/>
    <mergeCell ref="Y2:Z2"/>
    <mergeCell ref="H2:H3"/>
    <mergeCell ref="I2:K2"/>
    <mergeCell ref="L2:L3"/>
    <mergeCell ref="M2:O2"/>
    <mergeCell ref="Q2:S2"/>
    <mergeCell ref="T2:V2"/>
  </mergeCells>
  <phoneticPr fontId="1" type="noConversion"/>
  <pageMargins left="0.19685039370078741" right="0.19685039370078741" top="0.78740157480314965" bottom="0.39370078740157483" header="0.19685039370078741" footer="0.31496062992125984"/>
  <pageSetup paperSize="8" orientation="landscape" r:id="rId1"/>
  <headerFooter>
    <oddHeader>&amp;C&amp;"標楷體,標準"&amp;14桃園市大崙國中112學年度第一學期 七年級各領域教學課程表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opLeftCell="A23" zoomScale="70" zoomScaleNormal="70" zoomScaleSheetLayoutView="55" workbookViewId="0">
      <selection activeCell="H43" sqref="H43"/>
    </sheetView>
  </sheetViews>
  <sheetFormatPr defaultColWidth="9" defaultRowHeight="16.2" x14ac:dyDescent="0.3"/>
  <cols>
    <col min="1" max="1" width="6.109375" style="2" customWidth="1"/>
    <col min="2" max="2" width="7.5546875" style="2" customWidth="1"/>
    <col min="3" max="3" width="10.109375" style="2" customWidth="1"/>
    <col min="4" max="4" width="8.109375" style="2" customWidth="1"/>
    <col min="5" max="5" width="9.6640625" style="2" customWidth="1"/>
    <col min="6" max="6" width="9.6640625" style="6" customWidth="1"/>
    <col min="7" max="8" width="9.6640625" style="2" customWidth="1"/>
    <col min="9" max="10" width="8.6640625" style="2" customWidth="1"/>
    <col min="11" max="11" width="8.6640625" style="4" customWidth="1"/>
    <col min="12" max="12" width="8.109375" style="2" customWidth="1"/>
    <col min="13" max="15" width="7.21875" style="2" customWidth="1"/>
    <col min="16" max="16" width="9" style="2" customWidth="1"/>
    <col min="17" max="19" width="7.33203125" style="2" customWidth="1"/>
    <col min="20" max="22" width="8.109375" style="2" customWidth="1"/>
    <col min="23" max="24" width="7.33203125" style="2" customWidth="1"/>
    <col min="25" max="26" width="7.21875" style="2" customWidth="1"/>
    <col min="27" max="28" width="10" style="1" customWidth="1"/>
    <col min="29" max="16384" width="9" style="2"/>
  </cols>
  <sheetData>
    <row r="1" spans="1:28" ht="64.5" customHeight="1" x14ac:dyDescent="0.3">
      <c r="A1" s="36" t="s">
        <v>17</v>
      </c>
      <c r="B1" s="34" t="s">
        <v>18</v>
      </c>
      <c r="C1" s="32" t="s">
        <v>6</v>
      </c>
      <c r="D1" s="51" t="s">
        <v>50</v>
      </c>
      <c r="E1" s="51"/>
      <c r="F1" s="51"/>
      <c r="G1" s="51"/>
      <c r="H1" s="51"/>
      <c r="I1" s="41" t="s">
        <v>49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3"/>
      <c r="AA1" s="40" t="s">
        <v>19</v>
      </c>
      <c r="AB1" s="40"/>
    </row>
    <row r="2" spans="1:28" ht="33" customHeight="1" x14ac:dyDescent="0.3">
      <c r="A2" s="37"/>
      <c r="B2" s="35"/>
      <c r="C2" s="33"/>
      <c r="D2" s="38" t="s">
        <v>42</v>
      </c>
      <c r="E2" s="52" t="s">
        <v>64</v>
      </c>
      <c r="F2" s="52" t="s">
        <v>41</v>
      </c>
      <c r="G2" s="39" t="s">
        <v>53</v>
      </c>
      <c r="H2" s="39" t="s">
        <v>54</v>
      </c>
      <c r="I2" s="45" t="s">
        <v>44</v>
      </c>
      <c r="J2" s="47"/>
      <c r="K2" s="46"/>
      <c r="L2" s="49" t="s">
        <v>14</v>
      </c>
      <c r="M2" s="45" t="s">
        <v>15</v>
      </c>
      <c r="N2" s="47"/>
      <c r="O2" s="46"/>
      <c r="P2" s="31" t="s">
        <v>7</v>
      </c>
      <c r="Q2" s="44" t="s">
        <v>12</v>
      </c>
      <c r="R2" s="44"/>
      <c r="S2" s="44"/>
      <c r="T2" s="44" t="s">
        <v>11</v>
      </c>
      <c r="U2" s="44"/>
      <c r="V2" s="44"/>
      <c r="W2" s="45" t="s">
        <v>37</v>
      </c>
      <c r="X2" s="46"/>
      <c r="Y2" s="45" t="s">
        <v>46</v>
      </c>
      <c r="Z2" s="48"/>
      <c r="AA2" s="40"/>
      <c r="AB2" s="40"/>
    </row>
    <row r="3" spans="1:28" ht="34.5" customHeight="1" x14ac:dyDescent="0.3">
      <c r="A3" s="37"/>
      <c r="B3" s="35"/>
      <c r="C3" s="33"/>
      <c r="D3" s="38"/>
      <c r="E3" s="53"/>
      <c r="F3" s="53"/>
      <c r="G3" s="39"/>
      <c r="H3" s="39"/>
      <c r="I3" s="27" t="s">
        <v>1</v>
      </c>
      <c r="J3" s="27" t="s">
        <v>16</v>
      </c>
      <c r="K3" s="27" t="s">
        <v>43</v>
      </c>
      <c r="L3" s="50"/>
      <c r="M3" s="27" t="s">
        <v>3</v>
      </c>
      <c r="N3" s="27" t="s">
        <v>4</v>
      </c>
      <c r="O3" s="27" t="s">
        <v>5</v>
      </c>
      <c r="P3" s="27" t="s">
        <v>2</v>
      </c>
      <c r="Q3" s="27" t="s">
        <v>10</v>
      </c>
      <c r="R3" s="27" t="s">
        <v>9</v>
      </c>
      <c r="S3" s="27" t="s">
        <v>0</v>
      </c>
      <c r="T3" s="27" t="s">
        <v>21</v>
      </c>
      <c r="U3" s="27" t="s">
        <v>45</v>
      </c>
      <c r="V3" s="27" t="s">
        <v>22</v>
      </c>
      <c r="W3" s="27" t="s">
        <v>8</v>
      </c>
      <c r="X3" s="27" t="s">
        <v>38</v>
      </c>
      <c r="Y3" s="27" t="s">
        <v>47</v>
      </c>
      <c r="Z3" s="5" t="s">
        <v>48</v>
      </c>
      <c r="AA3" s="40"/>
      <c r="AB3" s="40"/>
    </row>
    <row r="4" spans="1:28" ht="125.1" customHeight="1" x14ac:dyDescent="0.3">
      <c r="A4" s="11">
        <v>1</v>
      </c>
      <c r="B4" s="9" t="str">
        <f>TEXT(AA4,"m/d")&amp;CHAR(10)&amp;"~"&amp;CHAR(10)&amp;TEXT(AB4,"m/d")</f>
        <v>2/12
~
2/16</v>
      </c>
      <c r="C4" s="28" t="s">
        <v>72</v>
      </c>
      <c r="D4" s="28"/>
      <c r="E4" s="28"/>
      <c r="F4" s="8"/>
      <c r="G4" s="28"/>
      <c r="H4" s="28"/>
      <c r="I4" s="8"/>
      <c r="J4" s="8"/>
      <c r="K4" s="28"/>
      <c r="L4" s="28"/>
      <c r="M4" s="29"/>
      <c r="N4" s="29"/>
      <c r="O4" s="29"/>
      <c r="P4" s="28"/>
      <c r="Q4" s="28"/>
      <c r="R4" s="28"/>
      <c r="S4" s="13"/>
      <c r="T4" s="13"/>
      <c r="U4" s="13"/>
      <c r="V4" s="13"/>
      <c r="W4" s="28"/>
      <c r="X4" s="28"/>
      <c r="Y4" s="28"/>
      <c r="Z4" s="14"/>
      <c r="AA4" s="16">
        <v>45334</v>
      </c>
      <c r="AB4" s="16">
        <f>AA4+4</f>
        <v>45338</v>
      </c>
    </row>
    <row r="5" spans="1:28" customFormat="1" ht="125.1" customHeight="1" x14ac:dyDescent="0.3">
      <c r="A5" s="11">
        <v>2</v>
      </c>
      <c r="B5" s="9" t="str">
        <f t="shared" ref="B5:B23" si="0">TEXT(AA5,"m/d")&amp;CHAR(10)&amp;"~"&amp;CHAR(10)&amp;TEXT(AB5,"m/d")</f>
        <v>2/19
~
2/23</v>
      </c>
      <c r="C5" s="28"/>
      <c r="D5" s="28"/>
      <c r="E5" s="28"/>
      <c r="F5" s="8"/>
      <c r="G5" s="28"/>
      <c r="H5" s="28"/>
      <c r="I5" s="8"/>
      <c r="J5" s="8"/>
      <c r="K5" s="28"/>
      <c r="L5" s="28"/>
      <c r="M5" s="29"/>
      <c r="N5" s="29"/>
      <c r="O5" s="29"/>
      <c r="P5" s="28"/>
      <c r="Q5" s="28"/>
      <c r="R5" s="28"/>
      <c r="S5" s="13"/>
      <c r="T5" s="13"/>
      <c r="U5" s="13"/>
      <c r="V5" s="13"/>
      <c r="W5" s="28"/>
      <c r="X5" s="28"/>
      <c r="Y5" s="28"/>
      <c r="Z5" s="14"/>
      <c r="AA5" s="17">
        <f>AA4+7</f>
        <v>45341</v>
      </c>
      <c r="AB5" s="17">
        <f>AB4+7</f>
        <v>45345</v>
      </c>
    </row>
    <row r="6" spans="1:28" customFormat="1" ht="125.1" customHeight="1" x14ac:dyDescent="0.3">
      <c r="A6" s="11">
        <v>3</v>
      </c>
      <c r="B6" s="9" t="str">
        <f t="shared" si="0"/>
        <v>2/26
~
3/1</v>
      </c>
      <c r="C6" s="28" t="s">
        <v>40</v>
      </c>
      <c r="D6" s="28"/>
      <c r="E6" s="28"/>
      <c r="F6" s="8"/>
      <c r="G6" s="28"/>
      <c r="H6" s="28"/>
      <c r="I6" s="8"/>
      <c r="J6" s="8"/>
      <c r="K6" s="28"/>
      <c r="L6" s="28"/>
      <c r="M6" s="29"/>
      <c r="N6" s="29"/>
      <c r="O6" s="29"/>
      <c r="P6" s="28"/>
      <c r="Q6" s="28"/>
      <c r="R6" s="28"/>
      <c r="S6" s="13"/>
      <c r="T6" s="13"/>
      <c r="U6" s="13"/>
      <c r="V6" s="13"/>
      <c r="W6" s="28"/>
      <c r="X6" s="28"/>
      <c r="Y6" s="28"/>
      <c r="Z6" s="14"/>
      <c r="AA6" s="17">
        <f t="shared" ref="AA6:AB21" si="1">AA5+7</f>
        <v>45348</v>
      </c>
      <c r="AB6" s="17">
        <f t="shared" si="1"/>
        <v>45352</v>
      </c>
    </row>
    <row r="7" spans="1:28" customFormat="1" ht="125.1" customHeight="1" x14ac:dyDescent="0.3">
      <c r="A7" s="11">
        <v>4</v>
      </c>
      <c r="B7" s="9" t="str">
        <f t="shared" si="0"/>
        <v>3/4
~
3/8</v>
      </c>
      <c r="C7" s="28"/>
      <c r="D7" s="28"/>
      <c r="E7" s="28"/>
      <c r="F7" s="8"/>
      <c r="G7" s="28"/>
      <c r="H7" s="28"/>
      <c r="I7" s="8"/>
      <c r="J7" s="8"/>
      <c r="K7" s="28"/>
      <c r="L7" s="28"/>
      <c r="M7" s="29"/>
      <c r="N7" s="29"/>
      <c r="O7" s="29"/>
      <c r="P7" s="28"/>
      <c r="Q7" s="28"/>
      <c r="R7" s="28"/>
      <c r="S7" s="13"/>
      <c r="T7" s="13"/>
      <c r="U7" s="13"/>
      <c r="V7" s="13"/>
      <c r="W7" s="28"/>
      <c r="X7" s="28"/>
      <c r="Y7" s="28"/>
      <c r="Z7" s="14"/>
      <c r="AA7" s="17">
        <f t="shared" si="1"/>
        <v>45355</v>
      </c>
      <c r="AB7" s="17">
        <f t="shared" si="1"/>
        <v>45359</v>
      </c>
    </row>
    <row r="8" spans="1:28" customFormat="1" ht="125.1" customHeight="1" x14ac:dyDescent="0.3">
      <c r="A8" s="11">
        <v>5</v>
      </c>
      <c r="B8" s="9" t="str">
        <f t="shared" si="0"/>
        <v>3/11
~
3/15</v>
      </c>
      <c r="C8" s="15"/>
      <c r="D8" s="28"/>
      <c r="E8" s="28"/>
      <c r="F8" s="8"/>
      <c r="G8" s="28"/>
      <c r="H8" s="28"/>
      <c r="I8" s="8"/>
      <c r="J8" s="8"/>
      <c r="K8" s="28"/>
      <c r="L8" s="28"/>
      <c r="M8" s="29"/>
      <c r="N8" s="29"/>
      <c r="O8" s="29"/>
      <c r="P8" s="28"/>
      <c r="Q8" s="28"/>
      <c r="R8" s="28"/>
      <c r="S8" s="13"/>
      <c r="T8" s="13"/>
      <c r="U8" s="13"/>
      <c r="V8" s="13"/>
      <c r="W8" s="28"/>
      <c r="X8" s="28"/>
      <c r="Y8" s="28"/>
      <c r="Z8" s="14"/>
      <c r="AA8" s="17">
        <f t="shared" si="1"/>
        <v>45362</v>
      </c>
      <c r="AB8" s="17">
        <f t="shared" si="1"/>
        <v>45366</v>
      </c>
    </row>
    <row r="9" spans="1:28" customFormat="1" ht="125.1" customHeight="1" x14ac:dyDescent="0.3">
      <c r="A9" s="11">
        <v>6</v>
      </c>
      <c r="B9" s="9" t="str">
        <f t="shared" si="0"/>
        <v>3/18
~
3/22</v>
      </c>
      <c r="C9" s="28"/>
      <c r="D9" s="28"/>
      <c r="E9" s="28"/>
      <c r="F9" s="8"/>
      <c r="G9" s="28"/>
      <c r="H9" s="28"/>
      <c r="I9" s="8"/>
      <c r="J9" s="8"/>
      <c r="K9" s="28"/>
      <c r="L9" s="28"/>
      <c r="M9" s="29"/>
      <c r="N9" s="29"/>
      <c r="O9" s="29"/>
      <c r="P9" s="28"/>
      <c r="Q9" s="28"/>
      <c r="R9" s="28"/>
      <c r="S9" s="13"/>
      <c r="T9" s="13"/>
      <c r="U9" s="13"/>
      <c r="V9" s="13"/>
      <c r="W9" s="28"/>
      <c r="X9" s="28"/>
      <c r="Y9" s="28"/>
      <c r="Z9" s="14"/>
      <c r="AA9" s="17">
        <f t="shared" si="1"/>
        <v>45369</v>
      </c>
      <c r="AB9" s="17">
        <f t="shared" si="1"/>
        <v>45373</v>
      </c>
    </row>
    <row r="10" spans="1:28" customFormat="1" ht="125.1" customHeight="1" x14ac:dyDescent="0.3">
      <c r="A10" s="20">
        <v>7</v>
      </c>
      <c r="B10" s="21" t="str">
        <f t="shared" si="0"/>
        <v>3/25
~
3/29</v>
      </c>
      <c r="C10" s="19" t="s">
        <v>73</v>
      </c>
      <c r="D10" s="28"/>
      <c r="E10" s="28"/>
      <c r="F10" s="8"/>
      <c r="G10" s="28"/>
      <c r="H10" s="28"/>
      <c r="I10" s="8"/>
      <c r="J10" s="8"/>
      <c r="K10" s="28"/>
      <c r="L10" s="28"/>
      <c r="M10" s="29"/>
      <c r="N10" s="29"/>
      <c r="O10" s="29"/>
      <c r="P10" s="28"/>
      <c r="Q10" s="28"/>
      <c r="R10" s="28"/>
      <c r="S10" s="13"/>
      <c r="T10" s="13"/>
      <c r="U10" s="13"/>
      <c r="V10" s="13"/>
      <c r="W10" s="28"/>
      <c r="X10" s="28"/>
      <c r="Y10" s="28"/>
      <c r="Z10" s="14"/>
      <c r="AA10" s="17">
        <f t="shared" si="1"/>
        <v>45376</v>
      </c>
      <c r="AB10" s="17">
        <f t="shared" si="1"/>
        <v>45380</v>
      </c>
    </row>
    <row r="11" spans="1:28" customFormat="1" ht="125.1" customHeight="1" x14ac:dyDescent="0.3">
      <c r="A11" s="11">
        <v>8</v>
      </c>
      <c r="B11" s="9" t="str">
        <f t="shared" si="0"/>
        <v>4/1
~
4/5</v>
      </c>
      <c r="C11" s="28"/>
      <c r="D11" s="28"/>
      <c r="E11" s="28"/>
      <c r="F11" s="8"/>
      <c r="G11" s="28"/>
      <c r="H11" s="28"/>
      <c r="I11" s="8"/>
      <c r="J11" s="8"/>
      <c r="K11" s="28"/>
      <c r="L11" s="28"/>
      <c r="M11" s="29"/>
      <c r="N11" s="29"/>
      <c r="O11" s="29"/>
      <c r="P11" s="28"/>
      <c r="Q11" s="28"/>
      <c r="R11" s="28"/>
      <c r="S11" s="13"/>
      <c r="T11" s="13"/>
      <c r="U11" s="13"/>
      <c r="V11" s="13"/>
      <c r="W11" s="28"/>
      <c r="X11" s="28"/>
      <c r="Y11" s="28"/>
      <c r="Z11" s="14"/>
      <c r="AA11" s="17">
        <f t="shared" si="1"/>
        <v>45383</v>
      </c>
      <c r="AB11" s="17">
        <f t="shared" si="1"/>
        <v>45387</v>
      </c>
    </row>
    <row r="12" spans="1:28" customFormat="1" ht="125.1" customHeight="1" x14ac:dyDescent="0.3">
      <c r="A12" s="11">
        <v>9</v>
      </c>
      <c r="B12" s="9" t="str">
        <f t="shared" si="0"/>
        <v>4/8
~
4/12</v>
      </c>
      <c r="C12" s="28"/>
      <c r="D12" s="28"/>
      <c r="E12" s="28"/>
      <c r="F12" s="8"/>
      <c r="G12" s="28"/>
      <c r="H12" s="28"/>
      <c r="I12" s="8"/>
      <c r="J12" s="8"/>
      <c r="K12" s="28"/>
      <c r="L12" s="28"/>
      <c r="M12" s="29"/>
      <c r="N12" s="29"/>
      <c r="O12" s="29"/>
      <c r="P12" s="28"/>
      <c r="Q12" s="28"/>
      <c r="R12" s="28"/>
      <c r="S12" s="13"/>
      <c r="T12" s="13"/>
      <c r="U12" s="13"/>
      <c r="V12" s="13"/>
      <c r="W12" s="28"/>
      <c r="X12" s="28"/>
      <c r="Y12" s="28"/>
      <c r="Z12" s="14"/>
      <c r="AA12" s="17">
        <f t="shared" si="1"/>
        <v>45390</v>
      </c>
      <c r="AB12" s="17">
        <f t="shared" si="1"/>
        <v>45394</v>
      </c>
    </row>
    <row r="13" spans="1:28" customFormat="1" ht="125.1" customHeight="1" x14ac:dyDescent="0.3">
      <c r="A13" s="11">
        <v>10</v>
      </c>
      <c r="B13" s="9" t="str">
        <f t="shared" si="0"/>
        <v>4/15
~
4/19</v>
      </c>
      <c r="C13" s="28"/>
      <c r="D13" s="28"/>
      <c r="E13" s="28"/>
      <c r="F13" s="8"/>
      <c r="G13" s="28"/>
      <c r="H13" s="28"/>
      <c r="I13" s="8"/>
      <c r="J13" s="8"/>
      <c r="K13" s="28"/>
      <c r="L13" s="28"/>
      <c r="M13" s="29"/>
      <c r="N13" s="29"/>
      <c r="O13" s="29"/>
      <c r="P13" s="28"/>
      <c r="Q13" s="28"/>
      <c r="R13" s="28"/>
      <c r="S13" s="13"/>
      <c r="T13" s="13"/>
      <c r="U13" s="13"/>
      <c r="V13" s="13"/>
      <c r="W13" s="28"/>
      <c r="X13" s="28"/>
      <c r="Y13" s="28"/>
      <c r="Z13" s="14"/>
      <c r="AA13" s="17">
        <f t="shared" si="1"/>
        <v>45397</v>
      </c>
      <c r="AB13" s="17">
        <f t="shared" si="1"/>
        <v>45401</v>
      </c>
    </row>
    <row r="14" spans="1:28" customFormat="1" ht="125.1" customHeight="1" x14ac:dyDescent="0.3">
      <c r="A14" s="11">
        <v>11</v>
      </c>
      <c r="B14" s="9" t="str">
        <f t="shared" si="0"/>
        <v>4/22
~
4/26</v>
      </c>
      <c r="C14" s="28"/>
      <c r="D14" s="28"/>
      <c r="E14" s="28"/>
      <c r="F14" s="8"/>
      <c r="G14" s="28"/>
      <c r="H14" s="28"/>
      <c r="I14" s="8"/>
      <c r="J14" s="8"/>
      <c r="K14" s="28"/>
      <c r="L14" s="28"/>
      <c r="M14" s="29"/>
      <c r="N14" s="29"/>
      <c r="O14" s="29"/>
      <c r="P14" s="28"/>
      <c r="Q14" s="28"/>
      <c r="R14" s="28"/>
      <c r="S14" s="13"/>
      <c r="T14" s="13"/>
      <c r="U14" s="13"/>
      <c r="V14" s="13"/>
      <c r="W14" s="28"/>
      <c r="X14" s="28"/>
      <c r="Y14" s="28"/>
      <c r="Z14" s="14"/>
      <c r="AA14" s="17">
        <f t="shared" si="1"/>
        <v>45404</v>
      </c>
      <c r="AB14" s="17">
        <f t="shared" si="1"/>
        <v>45408</v>
      </c>
    </row>
    <row r="15" spans="1:28" customFormat="1" ht="125.1" customHeight="1" x14ac:dyDescent="0.3">
      <c r="A15" s="11">
        <v>12</v>
      </c>
      <c r="B15" s="9" t="str">
        <f t="shared" si="0"/>
        <v>4/29
~
5/3</v>
      </c>
      <c r="C15" s="28"/>
      <c r="D15" s="28"/>
      <c r="E15" s="28"/>
      <c r="F15" s="8"/>
      <c r="G15" s="28"/>
      <c r="H15" s="28"/>
      <c r="I15" s="8"/>
      <c r="J15" s="8"/>
      <c r="K15" s="28"/>
      <c r="L15" s="28"/>
      <c r="M15" s="29"/>
      <c r="N15" s="29"/>
      <c r="O15" s="29"/>
      <c r="P15" s="28"/>
      <c r="Q15" s="28"/>
      <c r="R15" s="28"/>
      <c r="S15" s="13"/>
      <c r="T15" s="13"/>
      <c r="U15" s="13"/>
      <c r="V15" s="13"/>
      <c r="W15" s="28"/>
      <c r="X15" s="28"/>
      <c r="Y15" s="28"/>
      <c r="Z15" s="14"/>
      <c r="AA15" s="17">
        <f t="shared" si="1"/>
        <v>45411</v>
      </c>
      <c r="AB15" s="17">
        <f t="shared" si="1"/>
        <v>45415</v>
      </c>
    </row>
    <row r="16" spans="1:28" customFormat="1" ht="125.1" customHeight="1" x14ac:dyDescent="0.3">
      <c r="A16" s="11">
        <v>13</v>
      </c>
      <c r="B16" s="9" t="str">
        <f t="shared" si="0"/>
        <v>5/6
~
5/10</v>
      </c>
      <c r="C16" s="28"/>
      <c r="D16" s="28"/>
      <c r="E16" s="28"/>
      <c r="F16" s="8"/>
      <c r="G16" s="28"/>
      <c r="H16" s="28"/>
      <c r="I16" s="8"/>
      <c r="J16" s="8"/>
      <c r="K16" s="28"/>
      <c r="L16" s="28"/>
      <c r="M16" s="29"/>
      <c r="N16" s="29"/>
      <c r="O16" s="29"/>
      <c r="P16" s="28"/>
      <c r="Q16" s="28"/>
      <c r="R16" s="28"/>
      <c r="S16" s="13"/>
      <c r="T16" s="13"/>
      <c r="U16" s="13"/>
      <c r="V16" s="13"/>
      <c r="W16" s="28"/>
      <c r="X16" s="28"/>
      <c r="Y16" s="28"/>
      <c r="Z16" s="14"/>
      <c r="AA16" s="17">
        <f t="shared" si="1"/>
        <v>45418</v>
      </c>
      <c r="AB16" s="17">
        <f t="shared" si="1"/>
        <v>45422</v>
      </c>
    </row>
    <row r="17" spans="1:28" customFormat="1" ht="125.1" customHeight="1" x14ac:dyDescent="0.3">
      <c r="A17" s="20">
        <v>14</v>
      </c>
      <c r="B17" s="21" t="str">
        <f t="shared" si="0"/>
        <v>5/13
~
5/17</v>
      </c>
      <c r="C17" s="19" t="s">
        <v>74</v>
      </c>
      <c r="D17" s="28"/>
      <c r="E17" s="28"/>
      <c r="F17" s="8"/>
      <c r="G17" s="28"/>
      <c r="H17" s="28"/>
      <c r="I17" s="8"/>
      <c r="J17" s="8"/>
      <c r="K17" s="28"/>
      <c r="L17" s="28"/>
      <c r="M17" s="29"/>
      <c r="N17" s="29"/>
      <c r="O17" s="29"/>
      <c r="P17" s="28"/>
      <c r="Q17" s="28"/>
      <c r="R17" s="28"/>
      <c r="S17" s="13"/>
      <c r="T17" s="13"/>
      <c r="U17" s="13"/>
      <c r="V17" s="13"/>
      <c r="W17" s="28"/>
      <c r="X17" s="28"/>
      <c r="Y17" s="28"/>
      <c r="Z17" s="14"/>
      <c r="AA17" s="17">
        <f t="shared" si="1"/>
        <v>45425</v>
      </c>
      <c r="AB17" s="17">
        <f t="shared" si="1"/>
        <v>45429</v>
      </c>
    </row>
    <row r="18" spans="1:28" customFormat="1" ht="125.1" customHeight="1" x14ac:dyDescent="0.3">
      <c r="A18" s="11">
        <v>15</v>
      </c>
      <c r="B18" s="9" t="str">
        <f t="shared" si="0"/>
        <v>5/20
~
5/24</v>
      </c>
      <c r="C18" s="28"/>
      <c r="D18" s="28"/>
      <c r="E18" s="28"/>
      <c r="F18" s="8"/>
      <c r="G18" s="28"/>
      <c r="H18" s="28"/>
      <c r="I18" s="8"/>
      <c r="J18" s="8"/>
      <c r="K18" s="28"/>
      <c r="L18" s="28"/>
      <c r="M18" s="29"/>
      <c r="N18" s="29"/>
      <c r="O18" s="29"/>
      <c r="P18" s="28"/>
      <c r="Q18" s="28"/>
      <c r="R18" s="28"/>
      <c r="S18" s="13"/>
      <c r="T18" s="13"/>
      <c r="U18" s="13"/>
      <c r="V18" s="13"/>
      <c r="W18" s="28"/>
      <c r="X18" s="28"/>
      <c r="Y18" s="28"/>
      <c r="Z18" s="14"/>
      <c r="AA18" s="17">
        <f t="shared" si="1"/>
        <v>45432</v>
      </c>
      <c r="AB18" s="17">
        <f t="shared" si="1"/>
        <v>45436</v>
      </c>
    </row>
    <row r="19" spans="1:28" customFormat="1" ht="125.1" customHeight="1" x14ac:dyDescent="0.3">
      <c r="A19" s="11">
        <v>16</v>
      </c>
      <c r="B19" s="9" t="str">
        <f t="shared" si="0"/>
        <v>5/27
~
5/31</v>
      </c>
      <c r="C19" s="28"/>
      <c r="D19" s="28"/>
      <c r="E19" s="28"/>
      <c r="F19" s="8"/>
      <c r="G19" s="28"/>
      <c r="H19" s="28"/>
      <c r="I19" s="8"/>
      <c r="J19" s="8"/>
      <c r="K19" s="28"/>
      <c r="L19" s="28"/>
      <c r="M19" s="29"/>
      <c r="N19" s="29"/>
      <c r="O19" s="29"/>
      <c r="P19" s="28"/>
      <c r="Q19" s="28"/>
      <c r="R19" s="28"/>
      <c r="S19" s="13"/>
      <c r="T19" s="13"/>
      <c r="U19" s="13"/>
      <c r="V19" s="13"/>
      <c r="W19" s="28"/>
      <c r="X19" s="28"/>
      <c r="Y19" s="28"/>
      <c r="Z19" s="14"/>
      <c r="AA19" s="17">
        <f t="shared" si="1"/>
        <v>45439</v>
      </c>
      <c r="AB19" s="17">
        <f t="shared" si="1"/>
        <v>45443</v>
      </c>
    </row>
    <row r="20" spans="1:28" customFormat="1" ht="125.1" customHeight="1" x14ac:dyDescent="0.3">
      <c r="A20" s="11">
        <v>17</v>
      </c>
      <c r="B20" s="9" t="str">
        <f t="shared" si="0"/>
        <v>6/3
~
6/7</v>
      </c>
      <c r="C20" s="28"/>
      <c r="D20" s="28"/>
      <c r="E20" s="28"/>
      <c r="F20" s="8"/>
      <c r="G20" s="28"/>
      <c r="H20" s="28"/>
      <c r="I20" s="8"/>
      <c r="J20" s="8"/>
      <c r="K20" s="28"/>
      <c r="L20" s="28"/>
      <c r="M20" s="29"/>
      <c r="N20" s="29"/>
      <c r="O20" s="29"/>
      <c r="P20" s="28"/>
      <c r="Q20" s="28"/>
      <c r="R20" s="28"/>
      <c r="S20" s="13"/>
      <c r="T20" s="13"/>
      <c r="U20" s="13"/>
      <c r="V20" s="13"/>
      <c r="W20" s="28"/>
      <c r="X20" s="28"/>
      <c r="Y20" s="28"/>
      <c r="Z20" s="14"/>
      <c r="AA20" s="17">
        <f t="shared" si="1"/>
        <v>45446</v>
      </c>
      <c r="AB20" s="17">
        <f t="shared" si="1"/>
        <v>45450</v>
      </c>
    </row>
    <row r="21" spans="1:28" customFormat="1" ht="125.1" customHeight="1" x14ac:dyDescent="0.3">
      <c r="A21" s="11">
        <v>18</v>
      </c>
      <c r="B21" s="9" t="str">
        <f t="shared" si="0"/>
        <v>6/10
~
6/14</v>
      </c>
      <c r="C21" s="28"/>
      <c r="D21" s="28"/>
      <c r="E21" s="28"/>
      <c r="F21" s="8"/>
      <c r="G21" s="28"/>
      <c r="H21" s="28"/>
      <c r="I21" s="8"/>
      <c r="J21" s="8"/>
      <c r="K21" s="28"/>
      <c r="L21" s="28"/>
      <c r="M21" s="29"/>
      <c r="N21" s="29"/>
      <c r="O21" s="29"/>
      <c r="P21" s="28"/>
      <c r="Q21" s="28"/>
      <c r="R21" s="28"/>
      <c r="S21" s="13"/>
      <c r="T21" s="13"/>
      <c r="U21" s="13"/>
      <c r="V21" s="13"/>
      <c r="W21" s="28"/>
      <c r="X21" s="28"/>
      <c r="Y21" s="28"/>
      <c r="Z21" s="14"/>
      <c r="AA21" s="17">
        <f t="shared" si="1"/>
        <v>45453</v>
      </c>
      <c r="AB21" s="17">
        <f t="shared" si="1"/>
        <v>45457</v>
      </c>
    </row>
    <row r="22" spans="1:28" customFormat="1" ht="125.1" customHeight="1" x14ac:dyDescent="0.3">
      <c r="A22" s="11">
        <v>19</v>
      </c>
      <c r="B22" s="9" t="str">
        <f t="shared" si="0"/>
        <v>6/17
~
6/21</v>
      </c>
      <c r="C22" s="28"/>
      <c r="D22" s="28"/>
      <c r="E22" s="28"/>
      <c r="F22" s="8"/>
      <c r="G22" s="28"/>
      <c r="H22" s="28"/>
      <c r="I22" s="8"/>
      <c r="J22" s="8"/>
      <c r="K22" s="28"/>
      <c r="L22" s="28"/>
      <c r="M22" s="29"/>
      <c r="N22" s="29"/>
      <c r="O22" s="29"/>
      <c r="P22" s="28"/>
      <c r="Q22" s="28"/>
      <c r="R22" s="28"/>
      <c r="S22" s="13"/>
      <c r="T22" s="13"/>
      <c r="U22" s="13"/>
      <c r="V22" s="13"/>
      <c r="W22" s="28"/>
      <c r="X22" s="28"/>
      <c r="Y22" s="28"/>
      <c r="Z22" s="14"/>
      <c r="AA22" s="17">
        <f t="shared" ref="AA22:AB23" si="2">AA21+7</f>
        <v>45460</v>
      </c>
      <c r="AB22" s="17">
        <f t="shared" si="2"/>
        <v>45464</v>
      </c>
    </row>
    <row r="23" spans="1:28" customFormat="1" ht="125.1" customHeight="1" thickBot="1" x14ac:dyDescent="0.35">
      <c r="A23" s="22">
        <v>20</v>
      </c>
      <c r="B23" s="23" t="str">
        <f t="shared" si="0"/>
        <v>6/24
~
6/28</v>
      </c>
      <c r="C23" s="24" t="s">
        <v>75</v>
      </c>
      <c r="D23" s="28"/>
      <c r="E23" s="28"/>
      <c r="F23" s="8"/>
      <c r="G23" s="28"/>
      <c r="H23" s="28"/>
      <c r="I23" s="8"/>
      <c r="J23" s="8"/>
      <c r="K23" s="28"/>
      <c r="L23" s="28"/>
      <c r="M23" s="29"/>
      <c r="N23" s="29"/>
      <c r="O23" s="29"/>
      <c r="P23" s="28"/>
      <c r="Q23" s="28"/>
      <c r="R23" s="28"/>
      <c r="S23" s="13"/>
      <c r="T23" s="13"/>
      <c r="U23" s="13"/>
      <c r="V23" s="13"/>
      <c r="W23" s="28"/>
      <c r="X23" s="28"/>
      <c r="Y23" s="28"/>
      <c r="Z23" s="14"/>
      <c r="AA23" s="17">
        <f t="shared" si="2"/>
        <v>45467</v>
      </c>
      <c r="AB23" s="17">
        <f t="shared" si="2"/>
        <v>45471</v>
      </c>
    </row>
    <row r="24" spans="1:28" ht="23.4" customHeight="1" x14ac:dyDescent="0.3"/>
  </sheetData>
  <mergeCells count="18">
    <mergeCell ref="W2:X2"/>
    <mergeCell ref="Y2:Z2"/>
    <mergeCell ref="H2:H3"/>
    <mergeCell ref="I2:K2"/>
    <mergeCell ref="L2:L3"/>
    <mergeCell ref="M2:O2"/>
    <mergeCell ref="Q2:S2"/>
    <mergeCell ref="T2:V2"/>
    <mergeCell ref="A1:A3"/>
    <mergeCell ref="B1:B3"/>
    <mergeCell ref="C1:C3"/>
    <mergeCell ref="D1:H1"/>
    <mergeCell ref="I1:Z1"/>
    <mergeCell ref="AA1:AB3"/>
    <mergeCell ref="D2:D3"/>
    <mergeCell ref="E2:E3"/>
    <mergeCell ref="F2:F3"/>
    <mergeCell ref="G2:G3"/>
  </mergeCells>
  <phoneticPr fontId="1" type="noConversion"/>
  <pageMargins left="0.19685039370078741" right="0.19685039370078741" top="0.78740157480314965" bottom="0.39370078740157483" header="0.19685039370078741" footer="0.31496062992125984"/>
  <pageSetup paperSize="8" orientation="landscape" r:id="rId1"/>
  <headerFooter>
    <oddHeader>&amp;C&amp;"標楷體,標準"&amp;14桃園市大崙國中112學年度第二學期 七年級各領域教學課程表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zoomScale="70" zoomScaleNormal="70" zoomScaleSheetLayoutView="55" workbookViewId="0">
      <selection activeCell="H10" sqref="H10"/>
    </sheetView>
  </sheetViews>
  <sheetFormatPr defaultColWidth="9" defaultRowHeight="16.2" x14ac:dyDescent="0.3"/>
  <cols>
    <col min="1" max="1" width="5.44140625" style="2" customWidth="1"/>
    <col min="2" max="2" width="7.5546875" style="2" customWidth="1"/>
    <col min="3" max="3" width="10.33203125" style="2" customWidth="1"/>
    <col min="4" max="6" width="7.5546875" style="2" customWidth="1"/>
    <col min="7" max="7" width="7.5546875" style="6" customWidth="1"/>
    <col min="8" max="9" width="7.5546875" style="2" customWidth="1"/>
    <col min="10" max="11" width="8.44140625" style="2" customWidth="1"/>
    <col min="12" max="12" width="8.21875" style="2" customWidth="1"/>
    <col min="13" max="15" width="7.21875" style="2" customWidth="1"/>
    <col min="16" max="20" width="7.33203125" style="2" customWidth="1"/>
    <col min="21" max="23" width="8.109375" style="2" customWidth="1"/>
    <col min="24" max="25" width="7.33203125" style="2" customWidth="1"/>
    <col min="26" max="27" width="7.21875" style="2" customWidth="1"/>
    <col min="28" max="29" width="10" style="1" customWidth="1"/>
    <col min="30" max="16384" width="9" style="2"/>
  </cols>
  <sheetData>
    <row r="1" spans="1:29" ht="64.5" customHeight="1" x14ac:dyDescent="0.3">
      <c r="A1" s="36" t="s">
        <v>17</v>
      </c>
      <c r="B1" s="34" t="s">
        <v>18</v>
      </c>
      <c r="C1" s="32" t="s">
        <v>6</v>
      </c>
      <c r="D1" s="51" t="s">
        <v>55</v>
      </c>
      <c r="E1" s="51"/>
      <c r="F1" s="51"/>
      <c r="G1" s="51"/>
      <c r="H1" s="51"/>
      <c r="I1" s="51"/>
      <c r="J1" s="41" t="s">
        <v>56</v>
      </c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  <c r="AB1" s="40" t="s">
        <v>19</v>
      </c>
      <c r="AC1" s="40"/>
    </row>
    <row r="2" spans="1:29" ht="33" customHeight="1" x14ac:dyDescent="0.3">
      <c r="A2" s="37"/>
      <c r="B2" s="35"/>
      <c r="C2" s="33"/>
      <c r="D2" s="38" t="s">
        <v>51</v>
      </c>
      <c r="E2" s="54" t="s">
        <v>52</v>
      </c>
      <c r="F2" s="54" t="s">
        <v>35</v>
      </c>
      <c r="G2" s="38" t="s">
        <v>57</v>
      </c>
      <c r="H2" s="38" t="s">
        <v>58</v>
      </c>
      <c r="I2" s="38" t="s">
        <v>59</v>
      </c>
      <c r="J2" s="45" t="s">
        <v>13</v>
      </c>
      <c r="K2" s="47"/>
      <c r="L2" s="49" t="s">
        <v>14</v>
      </c>
      <c r="M2" s="45" t="s">
        <v>15</v>
      </c>
      <c r="N2" s="47"/>
      <c r="O2" s="46"/>
      <c r="P2" s="45" t="s">
        <v>7</v>
      </c>
      <c r="Q2" s="57"/>
      <c r="R2" s="44" t="s">
        <v>12</v>
      </c>
      <c r="S2" s="44"/>
      <c r="T2" s="44"/>
      <c r="U2" s="44" t="s">
        <v>11</v>
      </c>
      <c r="V2" s="44"/>
      <c r="W2" s="44"/>
      <c r="X2" s="45" t="s">
        <v>37</v>
      </c>
      <c r="Y2" s="46"/>
      <c r="Z2" s="45" t="s">
        <v>46</v>
      </c>
      <c r="AA2" s="48"/>
      <c r="AB2" s="40"/>
      <c r="AC2" s="40"/>
    </row>
    <row r="3" spans="1:29" ht="34.5" customHeight="1" x14ac:dyDescent="0.3">
      <c r="A3" s="37"/>
      <c r="B3" s="35"/>
      <c r="C3" s="33"/>
      <c r="D3" s="38"/>
      <c r="E3" s="56"/>
      <c r="F3" s="55"/>
      <c r="G3" s="38"/>
      <c r="H3" s="38"/>
      <c r="I3" s="38"/>
      <c r="J3" s="27" t="s">
        <v>1</v>
      </c>
      <c r="K3" s="27" t="s">
        <v>16</v>
      </c>
      <c r="L3" s="50"/>
      <c r="M3" s="27" t="s">
        <v>3</v>
      </c>
      <c r="N3" s="27" t="s">
        <v>4</v>
      </c>
      <c r="O3" s="27" t="s">
        <v>5</v>
      </c>
      <c r="P3" s="27" t="s">
        <v>60</v>
      </c>
      <c r="Q3" s="27" t="s">
        <v>61</v>
      </c>
      <c r="R3" s="27" t="s">
        <v>10</v>
      </c>
      <c r="S3" s="27" t="s">
        <v>9</v>
      </c>
      <c r="T3" s="27" t="s">
        <v>0</v>
      </c>
      <c r="U3" s="27" t="s">
        <v>21</v>
      </c>
      <c r="V3" s="27" t="s">
        <v>45</v>
      </c>
      <c r="W3" s="27" t="s">
        <v>22</v>
      </c>
      <c r="X3" s="27" t="s">
        <v>8</v>
      </c>
      <c r="Y3" s="27" t="s">
        <v>38</v>
      </c>
      <c r="Z3" s="27" t="s">
        <v>47</v>
      </c>
      <c r="AA3" s="5" t="s">
        <v>48</v>
      </c>
      <c r="AB3" s="40"/>
      <c r="AC3" s="40"/>
    </row>
    <row r="4" spans="1:29" ht="125.1" customHeight="1" x14ac:dyDescent="0.3">
      <c r="A4" s="11">
        <v>1</v>
      </c>
      <c r="B4" s="9" t="str">
        <f>TEXT(AB4,"m/d")&amp;CHAR(10)&amp;"~"&amp;CHAR(10)&amp;TEXT(AC4,"m/d")</f>
        <v>8/30
~
9/1</v>
      </c>
      <c r="C4" s="28" t="s">
        <v>39</v>
      </c>
      <c r="D4" s="28"/>
      <c r="E4" s="28"/>
      <c r="F4" s="28"/>
      <c r="G4" s="8"/>
      <c r="H4" s="28"/>
      <c r="I4" s="28"/>
      <c r="J4" s="8"/>
      <c r="K4" s="8"/>
      <c r="L4" s="28"/>
      <c r="M4" s="29"/>
      <c r="N4" s="29"/>
      <c r="O4" s="29"/>
      <c r="P4" s="29"/>
      <c r="Q4" s="28"/>
      <c r="R4" s="28"/>
      <c r="S4" s="28"/>
      <c r="T4" s="13"/>
      <c r="U4" s="13"/>
      <c r="V4" s="13"/>
      <c r="W4" s="13"/>
      <c r="X4" s="28"/>
      <c r="Y4" s="28"/>
      <c r="Z4" s="28"/>
      <c r="AA4" s="14"/>
      <c r="AB4" s="16">
        <v>44803</v>
      </c>
      <c r="AC4" s="16">
        <f>AB4+2</f>
        <v>44805</v>
      </c>
    </row>
    <row r="5" spans="1:29" customFormat="1" ht="125.1" customHeight="1" x14ac:dyDescent="0.3">
      <c r="A5" s="11">
        <v>2</v>
      </c>
      <c r="B5" s="9" t="str">
        <f t="shared" ref="B5:B24" si="0">TEXT(AB5,"m/d")&amp;CHAR(10)&amp;"~"&amp;CHAR(10)&amp;TEXT(AC5,"m/d")</f>
        <v>9/4
~
9/8</v>
      </c>
      <c r="C5" s="28"/>
      <c r="D5" s="28"/>
      <c r="E5" s="28"/>
      <c r="F5" s="28"/>
      <c r="G5" s="8"/>
      <c r="H5" s="28"/>
      <c r="I5" s="28"/>
      <c r="J5" s="8"/>
      <c r="K5" s="8"/>
      <c r="L5" s="28"/>
      <c r="M5" s="29"/>
      <c r="N5" s="29"/>
      <c r="O5" s="29"/>
      <c r="P5" s="29"/>
      <c r="Q5" s="28"/>
      <c r="R5" s="28"/>
      <c r="S5" s="28"/>
      <c r="T5" s="13"/>
      <c r="U5" s="13"/>
      <c r="V5" s="13"/>
      <c r="W5" s="13"/>
      <c r="X5" s="28"/>
      <c r="Y5" s="28"/>
      <c r="Z5" s="28"/>
      <c r="AA5" s="14"/>
      <c r="AB5" s="17">
        <f>AB4+5</f>
        <v>44808</v>
      </c>
      <c r="AC5" s="17">
        <f>AC4+7</f>
        <v>44812</v>
      </c>
    </row>
    <row r="6" spans="1:29" customFormat="1" ht="125.1" customHeight="1" x14ac:dyDescent="0.3">
      <c r="A6" s="11">
        <v>3</v>
      </c>
      <c r="B6" s="9" t="str">
        <f t="shared" si="0"/>
        <v>9/11
~
9/15</v>
      </c>
      <c r="C6" s="28"/>
      <c r="D6" s="28"/>
      <c r="E6" s="28"/>
      <c r="F6" s="28"/>
      <c r="G6" s="8"/>
      <c r="H6" s="28"/>
      <c r="I6" s="28"/>
      <c r="J6" s="8"/>
      <c r="K6" s="8"/>
      <c r="L6" s="28"/>
      <c r="M6" s="29"/>
      <c r="N6" s="29"/>
      <c r="O6" s="29"/>
      <c r="P6" s="29"/>
      <c r="Q6" s="28"/>
      <c r="R6" s="28"/>
      <c r="S6" s="28"/>
      <c r="T6" s="13"/>
      <c r="U6" s="13"/>
      <c r="V6" s="13"/>
      <c r="W6" s="13"/>
      <c r="X6" s="28"/>
      <c r="Y6" s="28"/>
      <c r="Z6" s="28"/>
      <c r="AA6" s="14"/>
      <c r="AB6" s="17">
        <f t="shared" ref="AB6:AC21" si="1">AB5+7</f>
        <v>44815</v>
      </c>
      <c r="AC6" s="17">
        <f t="shared" si="1"/>
        <v>44819</v>
      </c>
    </row>
    <row r="7" spans="1:29" customFormat="1" ht="125.1" customHeight="1" x14ac:dyDescent="0.3">
      <c r="A7" s="11">
        <v>4</v>
      </c>
      <c r="B7" s="9" t="str">
        <f t="shared" si="0"/>
        <v>9/18
~
9/22</v>
      </c>
      <c r="C7" s="28"/>
      <c r="D7" s="28"/>
      <c r="E7" s="28"/>
      <c r="F7" s="28"/>
      <c r="G7" s="8"/>
      <c r="H7" s="28"/>
      <c r="I7" s="28"/>
      <c r="J7" s="8"/>
      <c r="K7" s="8"/>
      <c r="L7" s="28"/>
      <c r="M7" s="29"/>
      <c r="N7" s="29"/>
      <c r="O7" s="29"/>
      <c r="P7" s="29"/>
      <c r="Q7" s="28"/>
      <c r="R7" s="28"/>
      <c r="S7" s="28"/>
      <c r="T7" s="13"/>
      <c r="U7" s="13"/>
      <c r="V7" s="13"/>
      <c r="W7" s="13"/>
      <c r="X7" s="28"/>
      <c r="Y7" s="28"/>
      <c r="Z7" s="28"/>
      <c r="AA7" s="14"/>
      <c r="AB7" s="17">
        <f t="shared" si="1"/>
        <v>44822</v>
      </c>
      <c r="AC7" s="17">
        <f t="shared" si="1"/>
        <v>44826</v>
      </c>
    </row>
    <row r="8" spans="1:29" customFormat="1" ht="125.1" customHeight="1" x14ac:dyDescent="0.3">
      <c r="A8" s="11">
        <v>5</v>
      </c>
      <c r="B8" s="9" t="str">
        <f t="shared" si="0"/>
        <v>9/25
~
9/29</v>
      </c>
      <c r="C8" s="58" t="s">
        <v>67</v>
      </c>
      <c r="D8" s="28"/>
      <c r="E8" s="28"/>
      <c r="F8" s="28"/>
      <c r="G8" s="8"/>
      <c r="H8" s="28"/>
      <c r="I8" s="28"/>
      <c r="J8" s="8"/>
      <c r="K8" s="8"/>
      <c r="L8" s="28"/>
      <c r="M8" s="29"/>
      <c r="N8" s="29"/>
      <c r="O8" s="29"/>
      <c r="P8" s="29"/>
      <c r="Q8" s="28"/>
      <c r="R8" s="28"/>
      <c r="S8" s="28"/>
      <c r="T8" s="13"/>
      <c r="U8" s="13"/>
      <c r="V8" s="13"/>
      <c r="W8" s="13"/>
      <c r="X8" s="28"/>
      <c r="Y8" s="28"/>
      <c r="Z8" s="28"/>
      <c r="AA8" s="14"/>
      <c r="AB8" s="17">
        <f t="shared" si="1"/>
        <v>44829</v>
      </c>
      <c r="AC8" s="17">
        <f t="shared" si="1"/>
        <v>44833</v>
      </c>
    </row>
    <row r="9" spans="1:29" customFormat="1" ht="125.1" customHeight="1" x14ac:dyDescent="0.3">
      <c r="A9" s="11">
        <v>6</v>
      </c>
      <c r="B9" s="9" t="str">
        <f t="shared" si="0"/>
        <v>10/2
~
10/6</v>
      </c>
      <c r="C9" s="28"/>
      <c r="D9" s="28"/>
      <c r="E9" s="28"/>
      <c r="F9" s="28"/>
      <c r="G9" s="8"/>
      <c r="H9" s="28"/>
      <c r="I9" s="28"/>
      <c r="J9" s="8"/>
      <c r="K9" s="8"/>
      <c r="L9" s="28"/>
      <c r="M9" s="29"/>
      <c r="N9" s="29"/>
      <c r="O9" s="29"/>
      <c r="P9" s="29"/>
      <c r="Q9" s="28"/>
      <c r="R9" s="28"/>
      <c r="S9" s="28"/>
      <c r="T9" s="13"/>
      <c r="U9" s="13"/>
      <c r="V9" s="13"/>
      <c r="W9" s="13"/>
      <c r="X9" s="28"/>
      <c r="Y9" s="28"/>
      <c r="Z9" s="28"/>
      <c r="AA9" s="14"/>
      <c r="AB9" s="17">
        <f t="shared" si="1"/>
        <v>44836</v>
      </c>
      <c r="AC9" s="17">
        <f t="shared" si="1"/>
        <v>44840</v>
      </c>
    </row>
    <row r="10" spans="1:29" customFormat="1" ht="125.1" customHeight="1" x14ac:dyDescent="0.3">
      <c r="A10" s="11">
        <v>7</v>
      </c>
      <c r="B10" s="9" t="str">
        <f t="shared" si="0"/>
        <v>10/9
~
10/13</v>
      </c>
      <c r="C10" s="28" t="s">
        <v>70</v>
      </c>
      <c r="D10" s="28"/>
      <c r="E10" s="28"/>
      <c r="F10" s="28"/>
      <c r="G10" s="8"/>
      <c r="H10" s="28"/>
      <c r="I10" s="28"/>
      <c r="J10" s="8"/>
      <c r="K10" s="8"/>
      <c r="L10" s="28"/>
      <c r="M10" s="29"/>
      <c r="N10" s="29"/>
      <c r="O10" s="29"/>
      <c r="P10" s="29"/>
      <c r="Q10" s="28"/>
      <c r="R10" s="28"/>
      <c r="S10" s="28"/>
      <c r="T10" s="13"/>
      <c r="U10" s="13"/>
      <c r="V10" s="13"/>
      <c r="W10" s="13"/>
      <c r="X10" s="28"/>
      <c r="Y10" s="28"/>
      <c r="Z10" s="28"/>
      <c r="AA10" s="14"/>
      <c r="AB10" s="17">
        <f t="shared" si="1"/>
        <v>44843</v>
      </c>
      <c r="AC10" s="17">
        <f t="shared" si="1"/>
        <v>44847</v>
      </c>
    </row>
    <row r="11" spans="1:29" customFormat="1" ht="125.1" customHeight="1" x14ac:dyDescent="0.3">
      <c r="A11" s="20">
        <v>8</v>
      </c>
      <c r="B11" s="21" t="str">
        <f t="shared" si="0"/>
        <v>10/16
~
10/20</v>
      </c>
      <c r="C11" s="19" t="s">
        <v>71</v>
      </c>
      <c r="D11" s="28"/>
      <c r="E11" s="28"/>
      <c r="F11" s="28"/>
      <c r="G11" s="8"/>
      <c r="H11" s="28"/>
      <c r="I11" s="28"/>
      <c r="J11" s="8"/>
      <c r="K11" s="8"/>
      <c r="L11" s="28"/>
      <c r="M11" s="29"/>
      <c r="N11" s="29"/>
      <c r="O11" s="29"/>
      <c r="P11" s="29"/>
      <c r="Q11" s="28"/>
      <c r="R11" s="28"/>
      <c r="S11" s="28"/>
      <c r="T11" s="13"/>
      <c r="U11" s="13"/>
      <c r="V11" s="13"/>
      <c r="W11" s="13"/>
      <c r="X11" s="28"/>
      <c r="Y11" s="28"/>
      <c r="Z11" s="28"/>
      <c r="AA11" s="14"/>
      <c r="AB11" s="17">
        <f t="shared" si="1"/>
        <v>44850</v>
      </c>
      <c r="AC11" s="17">
        <f t="shared" si="1"/>
        <v>44854</v>
      </c>
    </row>
    <row r="12" spans="1:29" customFormat="1" ht="125.1" customHeight="1" x14ac:dyDescent="0.3">
      <c r="A12" s="11">
        <v>9</v>
      </c>
      <c r="B12" s="9" t="str">
        <f t="shared" si="0"/>
        <v>10/23
~
10/27</v>
      </c>
      <c r="C12" s="28"/>
      <c r="D12" s="28"/>
      <c r="E12" s="28"/>
      <c r="F12" s="28"/>
      <c r="G12" s="8"/>
      <c r="H12" s="28"/>
      <c r="I12" s="28"/>
      <c r="J12" s="8"/>
      <c r="K12" s="8"/>
      <c r="L12" s="28"/>
      <c r="M12" s="29"/>
      <c r="N12" s="29"/>
      <c r="O12" s="29"/>
      <c r="P12" s="29"/>
      <c r="Q12" s="28"/>
      <c r="R12" s="28"/>
      <c r="S12" s="28"/>
      <c r="T12" s="13"/>
      <c r="U12" s="13"/>
      <c r="V12" s="13"/>
      <c r="W12" s="13"/>
      <c r="X12" s="28"/>
      <c r="Y12" s="28"/>
      <c r="Z12" s="28"/>
      <c r="AA12" s="14"/>
      <c r="AB12" s="17">
        <f t="shared" si="1"/>
        <v>44857</v>
      </c>
      <c r="AC12" s="17">
        <f t="shared" si="1"/>
        <v>44861</v>
      </c>
    </row>
    <row r="13" spans="1:29" customFormat="1" ht="125.1" customHeight="1" x14ac:dyDescent="0.3">
      <c r="A13" s="11">
        <v>10</v>
      </c>
      <c r="B13" s="9" t="str">
        <f t="shared" si="0"/>
        <v>10/30
~
11/3</v>
      </c>
      <c r="C13" s="28"/>
      <c r="D13" s="28"/>
      <c r="E13" s="28"/>
      <c r="F13" s="28"/>
      <c r="G13" s="8"/>
      <c r="H13" s="28"/>
      <c r="I13" s="28"/>
      <c r="J13" s="8"/>
      <c r="K13" s="8"/>
      <c r="L13" s="28"/>
      <c r="M13" s="29"/>
      <c r="N13" s="29"/>
      <c r="O13" s="29"/>
      <c r="P13" s="29"/>
      <c r="Q13" s="28"/>
      <c r="R13" s="28"/>
      <c r="S13" s="28"/>
      <c r="T13" s="13"/>
      <c r="U13" s="13"/>
      <c r="V13" s="13"/>
      <c r="W13" s="13"/>
      <c r="X13" s="28"/>
      <c r="Y13" s="28"/>
      <c r="Z13" s="28"/>
      <c r="AA13" s="14"/>
      <c r="AB13" s="17">
        <f t="shared" si="1"/>
        <v>44864</v>
      </c>
      <c r="AC13" s="17">
        <f t="shared" si="1"/>
        <v>44868</v>
      </c>
    </row>
    <row r="14" spans="1:29" customFormat="1" ht="125.1" customHeight="1" x14ac:dyDescent="0.3">
      <c r="A14" s="11">
        <v>11</v>
      </c>
      <c r="B14" s="9" t="str">
        <f t="shared" si="0"/>
        <v>11/6
~
11/10</v>
      </c>
      <c r="C14" s="28"/>
      <c r="D14" s="28"/>
      <c r="E14" s="28"/>
      <c r="F14" s="28"/>
      <c r="G14" s="8"/>
      <c r="H14" s="28"/>
      <c r="I14" s="28"/>
      <c r="J14" s="8"/>
      <c r="K14" s="8"/>
      <c r="L14" s="28"/>
      <c r="M14" s="29"/>
      <c r="N14" s="29"/>
      <c r="O14" s="29"/>
      <c r="P14" s="29"/>
      <c r="Q14" s="28"/>
      <c r="R14" s="28"/>
      <c r="S14" s="28"/>
      <c r="T14" s="13"/>
      <c r="U14" s="13"/>
      <c r="V14" s="13"/>
      <c r="W14" s="13"/>
      <c r="X14" s="28"/>
      <c r="Y14" s="28"/>
      <c r="Z14" s="28"/>
      <c r="AA14" s="14"/>
      <c r="AB14" s="17">
        <f t="shared" si="1"/>
        <v>44871</v>
      </c>
      <c r="AC14" s="17">
        <f t="shared" si="1"/>
        <v>44875</v>
      </c>
    </row>
    <row r="15" spans="1:29" customFormat="1" ht="125.1" customHeight="1" x14ac:dyDescent="0.3">
      <c r="A15" s="11">
        <v>12</v>
      </c>
      <c r="B15" s="9" t="str">
        <f t="shared" si="0"/>
        <v>11/13
~
11/17</v>
      </c>
      <c r="C15" s="28"/>
      <c r="D15" s="28"/>
      <c r="E15" s="28"/>
      <c r="F15" s="28"/>
      <c r="G15" s="8"/>
      <c r="H15" s="28"/>
      <c r="I15" s="28"/>
      <c r="J15" s="8"/>
      <c r="K15" s="8"/>
      <c r="L15" s="28"/>
      <c r="M15" s="29"/>
      <c r="N15" s="29"/>
      <c r="O15" s="29"/>
      <c r="P15" s="29"/>
      <c r="Q15" s="28"/>
      <c r="R15" s="28"/>
      <c r="S15" s="28"/>
      <c r="T15" s="13"/>
      <c r="U15" s="13"/>
      <c r="V15" s="13"/>
      <c r="W15" s="13"/>
      <c r="X15" s="28"/>
      <c r="Y15" s="28"/>
      <c r="Z15" s="28"/>
      <c r="AA15" s="14"/>
      <c r="AB15" s="17">
        <f t="shared" si="1"/>
        <v>44878</v>
      </c>
      <c r="AC15" s="17">
        <f t="shared" si="1"/>
        <v>44882</v>
      </c>
    </row>
    <row r="16" spans="1:29" customFormat="1" ht="125.1" customHeight="1" x14ac:dyDescent="0.3">
      <c r="A16" s="11">
        <v>13</v>
      </c>
      <c r="B16" s="9" t="str">
        <f t="shared" si="0"/>
        <v>11/20
~
11/24</v>
      </c>
      <c r="C16" s="28"/>
      <c r="D16" s="28"/>
      <c r="E16" s="28"/>
      <c r="F16" s="28"/>
      <c r="G16" s="8"/>
      <c r="H16" s="28"/>
      <c r="I16" s="28"/>
      <c r="J16" s="8"/>
      <c r="K16" s="8"/>
      <c r="L16" s="28"/>
      <c r="M16" s="29"/>
      <c r="N16" s="29"/>
      <c r="O16" s="29"/>
      <c r="P16" s="29"/>
      <c r="Q16" s="28"/>
      <c r="R16" s="28"/>
      <c r="S16" s="28"/>
      <c r="T16" s="13"/>
      <c r="U16" s="13"/>
      <c r="V16" s="13"/>
      <c r="W16" s="13"/>
      <c r="X16" s="28"/>
      <c r="Y16" s="28"/>
      <c r="Z16" s="28"/>
      <c r="AA16" s="14"/>
      <c r="AB16" s="17">
        <f t="shared" si="1"/>
        <v>44885</v>
      </c>
      <c r="AC16" s="17">
        <f t="shared" si="1"/>
        <v>44889</v>
      </c>
    </row>
    <row r="17" spans="1:29" customFormat="1" ht="125.1" customHeight="1" x14ac:dyDescent="0.3">
      <c r="A17" s="20">
        <v>14</v>
      </c>
      <c r="B17" s="21" t="str">
        <f t="shared" si="0"/>
        <v>11/27
~
12/1</v>
      </c>
      <c r="C17" s="19" t="s">
        <v>69</v>
      </c>
      <c r="D17" s="28"/>
      <c r="E17" s="28"/>
      <c r="F17" s="28"/>
      <c r="G17" s="8"/>
      <c r="H17" s="28"/>
      <c r="I17" s="28"/>
      <c r="J17" s="8"/>
      <c r="K17" s="8"/>
      <c r="L17" s="28"/>
      <c r="M17" s="29"/>
      <c r="N17" s="29"/>
      <c r="O17" s="29"/>
      <c r="P17" s="29"/>
      <c r="Q17" s="28"/>
      <c r="R17" s="28"/>
      <c r="S17" s="28"/>
      <c r="T17" s="13"/>
      <c r="U17" s="13"/>
      <c r="V17" s="13"/>
      <c r="W17" s="13"/>
      <c r="X17" s="28"/>
      <c r="Y17" s="28"/>
      <c r="Z17" s="28"/>
      <c r="AA17" s="14"/>
      <c r="AB17" s="17">
        <f t="shared" si="1"/>
        <v>44892</v>
      </c>
      <c r="AC17" s="17">
        <f t="shared" si="1"/>
        <v>44896</v>
      </c>
    </row>
    <row r="18" spans="1:29" customFormat="1" ht="125.1" customHeight="1" x14ac:dyDescent="0.3">
      <c r="A18" s="11">
        <v>15</v>
      </c>
      <c r="B18" s="9" t="str">
        <f t="shared" si="0"/>
        <v>12/4
~
12/8</v>
      </c>
      <c r="C18" s="28" t="s">
        <v>68</v>
      </c>
      <c r="D18" s="28"/>
      <c r="E18" s="28"/>
      <c r="F18" s="28"/>
      <c r="G18" s="8"/>
      <c r="H18" s="28"/>
      <c r="I18" s="28"/>
      <c r="J18" s="8"/>
      <c r="K18" s="8"/>
      <c r="L18" s="28"/>
      <c r="M18" s="29"/>
      <c r="N18" s="29"/>
      <c r="O18" s="29"/>
      <c r="P18" s="29"/>
      <c r="Q18" s="28"/>
      <c r="R18" s="28"/>
      <c r="S18" s="28"/>
      <c r="T18" s="13"/>
      <c r="U18" s="13"/>
      <c r="V18" s="13"/>
      <c r="W18" s="13"/>
      <c r="X18" s="28"/>
      <c r="Y18" s="28"/>
      <c r="Z18" s="28"/>
      <c r="AA18" s="14"/>
      <c r="AB18" s="17">
        <f t="shared" si="1"/>
        <v>44899</v>
      </c>
      <c r="AC18" s="17">
        <f t="shared" si="1"/>
        <v>44903</v>
      </c>
    </row>
    <row r="19" spans="1:29" customFormat="1" ht="125.1" customHeight="1" x14ac:dyDescent="0.3">
      <c r="A19" s="11">
        <v>16</v>
      </c>
      <c r="B19" s="9" t="str">
        <f t="shared" si="0"/>
        <v>12/11
~
12/15</v>
      </c>
      <c r="C19" s="28"/>
      <c r="D19" s="28"/>
      <c r="E19" s="28"/>
      <c r="F19" s="28"/>
      <c r="G19" s="8"/>
      <c r="H19" s="28"/>
      <c r="I19" s="28"/>
      <c r="J19" s="8"/>
      <c r="K19" s="8"/>
      <c r="L19" s="28"/>
      <c r="M19" s="29"/>
      <c r="N19" s="29"/>
      <c r="O19" s="29"/>
      <c r="P19" s="29"/>
      <c r="Q19" s="28"/>
      <c r="R19" s="28"/>
      <c r="S19" s="28"/>
      <c r="T19" s="13"/>
      <c r="U19" s="13"/>
      <c r="V19" s="13"/>
      <c r="W19" s="13"/>
      <c r="X19" s="28"/>
      <c r="Y19" s="28"/>
      <c r="Z19" s="28"/>
      <c r="AA19" s="14"/>
      <c r="AB19" s="17">
        <f t="shared" si="1"/>
        <v>44906</v>
      </c>
      <c r="AC19" s="17">
        <f t="shared" si="1"/>
        <v>44910</v>
      </c>
    </row>
    <row r="20" spans="1:29" customFormat="1" ht="125.1" customHeight="1" x14ac:dyDescent="0.3">
      <c r="A20" s="11">
        <v>17</v>
      </c>
      <c r="B20" s="9" t="str">
        <f t="shared" si="0"/>
        <v>12/18
~
12/22</v>
      </c>
      <c r="C20" s="28"/>
      <c r="D20" s="28"/>
      <c r="E20" s="28"/>
      <c r="F20" s="28"/>
      <c r="G20" s="8"/>
      <c r="H20" s="28"/>
      <c r="I20" s="28"/>
      <c r="J20" s="8"/>
      <c r="K20" s="8"/>
      <c r="L20" s="28"/>
      <c r="M20" s="29"/>
      <c r="N20" s="29"/>
      <c r="O20" s="29"/>
      <c r="P20" s="29"/>
      <c r="Q20" s="28"/>
      <c r="R20" s="28"/>
      <c r="S20" s="28"/>
      <c r="T20" s="13"/>
      <c r="U20" s="13"/>
      <c r="V20" s="13"/>
      <c r="W20" s="13"/>
      <c r="X20" s="28"/>
      <c r="Y20" s="28"/>
      <c r="Z20" s="28"/>
      <c r="AA20" s="14"/>
      <c r="AB20" s="17">
        <f t="shared" si="1"/>
        <v>44913</v>
      </c>
      <c r="AC20" s="17">
        <f t="shared" si="1"/>
        <v>44917</v>
      </c>
    </row>
    <row r="21" spans="1:29" customFormat="1" ht="125.1" customHeight="1" x14ac:dyDescent="0.3">
      <c r="A21" s="11">
        <v>18</v>
      </c>
      <c r="B21" s="9" t="str">
        <f t="shared" si="0"/>
        <v>12/25
~
12/29</v>
      </c>
      <c r="C21" s="28"/>
      <c r="D21" s="28"/>
      <c r="E21" s="28"/>
      <c r="F21" s="28"/>
      <c r="G21" s="8"/>
      <c r="H21" s="28"/>
      <c r="I21" s="28"/>
      <c r="J21" s="8"/>
      <c r="K21" s="8"/>
      <c r="L21" s="28"/>
      <c r="M21" s="29"/>
      <c r="N21" s="29"/>
      <c r="O21" s="29"/>
      <c r="P21" s="29"/>
      <c r="Q21" s="28"/>
      <c r="R21" s="28"/>
      <c r="S21" s="28"/>
      <c r="T21" s="13"/>
      <c r="U21" s="13"/>
      <c r="V21" s="13"/>
      <c r="W21" s="13"/>
      <c r="X21" s="28"/>
      <c r="Y21" s="28"/>
      <c r="Z21" s="28"/>
      <c r="AA21" s="14"/>
      <c r="AB21" s="17">
        <f t="shared" si="1"/>
        <v>44920</v>
      </c>
      <c r="AC21" s="17">
        <f t="shared" si="1"/>
        <v>44924</v>
      </c>
    </row>
    <row r="22" spans="1:29" customFormat="1" ht="125.1" customHeight="1" x14ac:dyDescent="0.3">
      <c r="A22" s="11">
        <v>19</v>
      </c>
      <c r="B22" s="9" t="str">
        <f t="shared" si="0"/>
        <v>1/1
~
1/5</v>
      </c>
      <c r="C22" s="28"/>
      <c r="D22" s="28"/>
      <c r="E22" s="28"/>
      <c r="F22" s="28"/>
      <c r="G22" s="8"/>
      <c r="H22" s="28"/>
      <c r="I22" s="28"/>
      <c r="J22" s="8"/>
      <c r="K22" s="8"/>
      <c r="L22" s="28"/>
      <c r="M22" s="29"/>
      <c r="N22" s="29"/>
      <c r="O22" s="29"/>
      <c r="P22" s="29"/>
      <c r="Q22" s="28"/>
      <c r="R22" s="28"/>
      <c r="S22" s="28"/>
      <c r="T22" s="13"/>
      <c r="U22" s="13"/>
      <c r="V22" s="13"/>
      <c r="W22" s="13"/>
      <c r="X22" s="28"/>
      <c r="Y22" s="28"/>
      <c r="Z22" s="28"/>
      <c r="AA22" s="14"/>
      <c r="AB22" s="17">
        <f t="shared" ref="AB22:AC24" si="2">AB21+7</f>
        <v>44927</v>
      </c>
      <c r="AC22" s="17">
        <f t="shared" si="2"/>
        <v>44931</v>
      </c>
    </row>
    <row r="23" spans="1:29" customFormat="1" ht="125.1" customHeight="1" x14ac:dyDescent="0.3">
      <c r="A23" s="11">
        <v>20</v>
      </c>
      <c r="B23" s="9" t="str">
        <f t="shared" si="0"/>
        <v>1/8
~
1/12</v>
      </c>
      <c r="C23" s="28"/>
      <c r="D23" s="28"/>
      <c r="E23" s="28"/>
      <c r="F23" s="28"/>
      <c r="G23" s="8"/>
      <c r="H23" s="28"/>
      <c r="I23" s="28"/>
      <c r="J23" s="8"/>
      <c r="K23" s="8"/>
      <c r="L23" s="28"/>
      <c r="M23" s="29"/>
      <c r="N23" s="29"/>
      <c r="O23" s="29"/>
      <c r="P23" s="29"/>
      <c r="Q23" s="28"/>
      <c r="R23" s="28"/>
      <c r="S23" s="28"/>
      <c r="T23" s="13"/>
      <c r="U23" s="13"/>
      <c r="V23" s="13"/>
      <c r="W23" s="13"/>
      <c r="X23" s="28"/>
      <c r="Y23" s="28"/>
      <c r="Z23" s="28"/>
      <c r="AA23" s="14"/>
      <c r="AB23" s="17">
        <f t="shared" si="2"/>
        <v>44934</v>
      </c>
      <c r="AC23" s="17">
        <f t="shared" si="2"/>
        <v>44938</v>
      </c>
    </row>
    <row r="24" spans="1:29" customFormat="1" ht="125.1" customHeight="1" thickBot="1" x14ac:dyDescent="0.35">
      <c r="A24" s="22">
        <v>21</v>
      </c>
      <c r="B24" s="23" t="str">
        <f t="shared" si="0"/>
        <v>1/15
~
1/19</v>
      </c>
      <c r="C24" s="19" t="s">
        <v>62</v>
      </c>
      <c r="D24" s="28"/>
      <c r="E24" s="28"/>
      <c r="F24" s="28"/>
      <c r="G24" s="8"/>
      <c r="H24" s="28"/>
      <c r="I24" s="28"/>
      <c r="J24" s="8"/>
      <c r="K24" s="8"/>
      <c r="L24" s="28"/>
      <c r="M24" s="29"/>
      <c r="N24" s="29"/>
      <c r="O24" s="29"/>
      <c r="P24" s="29"/>
      <c r="Q24" s="28"/>
      <c r="R24" s="28"/>
      <c r="S24" s="28"/>
      <c r="T24" s="13"/>
      <c r="U24" s="13"/>
      <c r="V24" s="13"/>
      <c r="W24" s="13"/>
      <c r="X24" s="28"/>
      <c r="Y24" s="28"/>
      <c r="Z24" s="28"/>
      <c r="AA24" s="14"/>
      <c r="AB24" s="18">
        <f t="shared" si="2"/>
        <v>44941</v>
      </c>
      <c r="AC24" s="18">
        <v>44945</v>
      </c>
    </row>
    <row r="25" spans="1:29" ht="23.4" customHeight="1" x14ac:dyDescent="0.3"/>
  </sheetData>
  <mergeCells count="20">
    <mergeCell ref="A1:A3"/>
    <mergeCell ref="B1:B3"/>
    <mergeCell ref="C1:C3"/>
    <mergeCell ref="D1:I1"/>
    <mergeCell ref="J1:AA1"/>
    <mergeCell ref="U2:W2"/>
    <mergeCell ref="X2:Y2"/>
    <mergeCell ref="Z2:AA2"/>
    <mergeCell ref="P2:Q2"/>
    <mergeCell ref="H2:H3"/>
    <mergeCell ref="I2:I3"/>
    <mergeCell ref="J2:K2"/>
    <mergeCell ref="L2:L3"/>
    <mergeCell ref="M2:O2"/>
    <mergeCell ref="R2:T2"/>
    <mergeCell ref="AB1:AC3"/>
    <mergeCell ref="D2:D3"/>
    <mergeCell ref="E2:E3"/>
    <mergeCell ref="F2:F3"/>
    <mergeCell ref="G2:G3"/>
  </mergeCells>
  <phoneticPr fontId="1" type="noConversion"/>
  <pageMargins left="0.19685039370078741" right="0.19685039370078741" top="0.78740157480314965" bottom="0.39370078740157483" header="0.19685039370078741" footer="0.31496062992125984"/>
  <pageSetup paperSize="8" orientation="landscape" r:id="rId1"/>
  <headerFooter>
    <oddHeader>&amp;C&amp;"標楷體,標準"&amp;14桃園市大崙國中112學年度第一學期 九年級各領域教學課程表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opLeftCell="A19" zoomScale="70" zoomScaleNormal="70" zoomScaleSheetLayoutView="55" workbookViewId="0">
      <selection activeCell="J25" sqref="J25"/>
    </sheetView>
  </sheetViews>
  <sheetFormatPr defaultColWidth="9" defaultRowHeight="16.2" x14ac:dyDescent="0.3"/>
  <cols>
    <col min="1" max="1" width="5.21875" style="2" customWidth="1"/>
    <col min="2" max="2" width="7.5546875" style="2" customWidth="1"/>
    <col min="3" max="3" width="9.21875" style="2" customWidth="1"/>
    <col min="4" max="6" width="7.88671875" style="2" customWidth="1"/>
    <col min="7" max="7" width="7.88671875" style="6" customWidth="1"/>
    <col min="8" max="9" width="7.88671875" style="2" customWidth="1"/>
    <col min="10" max="11" width="8" style="2" customWidth="1"/>
    <col min="12" max="12" width="8.21875" style="2" customWidth="1"/>
    <col min="13" max="15" width="7.21875" style="2" customWidth="1"/>
    <col min="16" max="20" width="7.33203125" style="2" customWidth="1"/>
    <col min="21" max="23" width="8.109375" style="2" customWidth="1"/>
    <col min="24" max="25" width="7.33203125" style="2" customWidth="1"/>
    <col min="26" max="27" width="7.21875" style="2" customWidth="1"/>
    <col min="28" max="29" width="10" style="1" customWidth="1"/>
    <col min="30" max="16384" width="9" style="2"/>
  </cols>
  <sheetData>
    <row r="1" spans="1:29" ht="64.5" customHeight="1" x14ac:dyDescent="0.3">
      <c r="A1" s="36" t="s">
        <v>17</v>
      </c>
      <c r="B1" s="34" t="s">
        <v>18</v>
      </c>
      <c r="C1" s="32" t="s">
        <v>6</v>
      </c>
      <c r="D1" s="51" t="s">
        <v>55</v>
      </c>
      <c r="E1" s="51"/>
      <c r="F1" s="51"/>
      <c r="G1" s="51"/>
      <c r="H1" s="51"/>
      <c r="I1" s="51"/>
      <c r="J1" s="41" t="s">
        <v>56</v>
      </c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  <c r="AB1" s="40" t="s">
        <v>19</v>
      </c>
      <c r="AC1" s="40"/>
    </row>
    <row r="2" spans="1:29" ht="33" customHeight="1" x14ac:dyDescent="0.3">
      <c r="A2" s="37"/>
      <c r="B2" s="35"/>
      <c r="C2" s="33"/>
      <c r="D2" s="38" t="s">
        <v>51</v>
      </c>
      <c r="E2" s="54" t="s">
        <v>52</v>
      </c>
      <c r="F2" s="54" t="s">
        <v>35</v>
      </c>
      <c r="G2" s="38" t="s">
        <v>57</v>
      </c>
      <c r="H2" s="38" t="s">
        <v>58</v>
      </c>
      <c r="I2" s="38" t="s">
        <v>59</v>
      </c>
      <c r="J2" s="45" t="s">
        <v>13</v>
      </c>
      <c r="K2" s="47"/>
      <c r="L2" s="49" t="s">
        <v>14</v>
      </c>
      <c r="M2" s="45" t="s">
        <v>15</v>
      </c>
      <c r="N2" s="47"/>
      <c r="O2" s="46"/>
      <c r="P2" s="45" t="s">
        <v>7</v>
      </c>
      <c r="Q2" s="57"/>
      <c r="R2" s="44" t="s">
        <v>12</v>
      </c>
      <c r="S2" s="44"/>
      <c r="T2" s="44"/>
      <c r="U2" s="44" t="s">
        <v>11</v>
      </c>
      <c r="V2" s="44"/>
      <c r="W2" s="44"/>
      <c r="X2" s="45" t="s">
        <v>37</v>
      </c>
      <c r="Y2" s="46"/>
      <c r="Z2" s="45" t="s">
        <v>46</v>
      </c>
      <c r="AA2" s="48"/>
      <c r="AB2" s="40"/>
      <c r="AC2" s="40"/>
    </row>
    <row r="3" spans="1:29" ht="34.5" customHeight="1" x14ac:dyDescent="0.3">
      <c r="A3" s="37"/>
      <c r="B3" s="35"/>
      <c r="C3" s="33"/>
      <c r="D3" s="38"/>
      <c r="E3" s="56"/>
      <c r="F3" s="55"/>
      <c r="G3" s="38"/>
      <c r="H3" s="38"/>
      <c r="I3" s="38"/>
      <c r="J3" s="27" t="s">
        <v>1</v>
      </c>
      <c r="K3" s="27" t="s">
        <v>16</v>
      </c>
      <c r="L3" s="50"/>
      <c r="M3" s="27" t="s">
        <v>3</v>
      </c>
      <c r="N3" s="27" t="s">
        <v>4</v>
      </c>
      <c r="O3" s="27" t="s">
        <v>5</v>
      </c>
      <c r="P3" s="27" t="s">
        <v>60</v>
      </c>
      <c r="Q3" s="27" t="s">
        <v>61</v>
      </c>
      <c r="R3" s="27" t="s">
        <v>10</v>
      </c>
      <c r="S3" s="27" t="s">
        <v>9</v>
      </c>
      <c r="T3" s="27" t="s">
        <v>0</v>
      </c>
      <c r="U3" s="27" t="s">
        <v>21</v>
      </c>
      <c r="V3" s="27" t="s">
        <v>45</v>
      </c>
      <c r="W3" s="27" t="s">
        <v>22</v>
      </c>
      <c r="X3" s="27" t="s">
        <v>8</v>
      </c>
      <c r="Y3" s="27" t="s">
        <v>38</v>
      </c>
      <c r="Z3" s="27" t="s">
        <v>47</v>
      </c>
      <c r="AA3" s="5" t="s">
        <v>48</v>
      </c>
      <c r="AB3" s="40"/>
      <c r="AC3" s="40"/>
    </row>
    <row r="4" spans="1:29" ht="125.1" customHeight="1" x14ac:dyDescent="0.3">
      <c r="A4" s="11">
        <v>1</v>
      </c>
      <c r="B4" s="9" t="str">
        <f>TEXT(AB4,"m/d")&amp;CHAR(10)&amp;"~"&amp;CHAR(10)&amp;TEXT(AC4,"m/d")</f>
        <v>2/12
~
2/16</v>
      </c>
      <c r="C4" s="28" t="s">
        <v>72</v>
      </c>
      <c r="D4" s="28"/>
      <c r="E4" s="28"/>
      <c r="F4" s="28"/>
      <c r="G4" s="8"/>
      <c r="H4" s="28"/>
      <c r="I4" s="28"/>
      <c r="J4" s="8"/>
      <c r="K4" s="8"/>
      <c r="L4" s="28"/>
      <c r="M4" s="29"/>
      <c r="N4" s="29"/>
      <c r="O4" s="29"/>
      <c r="P4" s="29"/>
      <c r="Q4" s="28"/>
      <c r="R4" s="28"/>
      <c r="S4" s="28"/>
      <c r="T4" s="13"/>
      <c r="U4" s="13"/>
      <c r="V4" s="13"/>
      <c r="W4" s="13"/>
      <c r="X4" s="28"/>
      <c r="Y4" s="28"/>
      <c r="Z4" s="28"/>
      <c r="AA4" s="14"/>
      <c r="AB4" s="16">
        <v>45334</v>
      </c>
      <c r="AC4" s="16">
        <f>AB4+4</f>
        <v>45338</v>
      </c>
    </row>
    <row r="5" spans="1:29" customFormat="1" ht="125.1" customHeight="1" x14ac:dyDescent="0.3">
      <c r="A5" s="11">
        <v>2</v>
      </c>
      <c r="B5" s="9" t="str">
        <f t="shared" ref="B5:B20" si="0">TEXT(AB5,"m/d")&amp;CHAR(10)&amp;"~"&amp;CHAR(10)&amp;TEXT(AC5,"m/d")</f>
        <v>2/19
~
2/23</v>
      </c>
      <c r="C5" s="28"/>
      <c r="D5" s="28"/>
      <c r="E5" s="28"/>
      <c r="F5" s="28"/>
      <c r="G5" s="8"/>
      <c r="H5" s="28"/>
      <c r="I5" s="28"/>
      <c r="J5" s="8"/>
      <c r="K5" s="8"/>
      <c r="L5" s="28"/>
      <c r="M5" s="29"/>
      <c r="N5" s="29"/>
      <c r="O5" s="29"/>
      <c r="P5" s="29"/>
      <c r="Q5" s="28"/>
      <c r="R5" s="28"/>
      <c r="S5" s="28"/>
      <c r="T5" s="13"/>
      <c r="U5" s="13"/>
      <c r="V5" s="13"/>
      <c r="W5" s="13"/>
      <c r="X5" s="28"/>
      <c r="Y5" s="28"/>
      <c r="Z5" s="28"/>
      <c r="AA5" s="14"/>
      <c r="AB5" s="17">
        <f>AB4+7</f>
        <v>45341</v>
      </c>
      <c r="AC5" s="17">
        <f>AC4+7</f>
        <v>45345</v>
      </c>
    </row>
    <row r="6" spans="1:29" customFormat="1" ht="125.1" customHeight="1" x14ac:dyDescent="0.3">
      <c r="A6" s="11">
        <v>3</v>
      </c>
      <c r="B6" s="9" t="str">
        <f t="shared" si="0"/>
        <v>2/26
~
3/1</v>
      </c>
      <c r="C6" s="28" t="s">
        <v>40</v>
      </c>
      <c r="D6" s="28"/>
      <c r="E6" s="28"/>
      <c r="F6" s="28"/>
      <c r="G6" s="8"/>
      <c r="H6" s="28"/>
      <c r="I6" s="28"/>
      <c r="J6" s="8"/>
      <c r="K6" s="8"/>
      <c r="L6" s="28"/>
      <c r="M6" s="29"/>
      <c r="N6" s="29"/>
      <c r="O6" s="29"/>
      <c r="P6" s="29"/>
      <c r="Q6" s="28"/>
      <c r="R6" s="28"/>
      <c r="S6" s="28"/>
      <c r="T6" s="13"/>
      <c r="U6" s="13"/>
      <c r="V6" s="13"/>
      <c r="W6" s="13"/>
      <c r="X6" s="28"/>
      <c r="Y6" s="28"/>
      <c r="Z6" s="28"/>
      <c r="AA6" s="14"/>
      <c r="AB6" s="17">
        <f t="shared" ref="AB6:AC21" si="1">AB5+7</f>
        <v>45348</v>
      </c>
      <c r="AC6" s="17">
        <f t="shared" si="1"/>
        <v>45352</v>
      </c>
    </row>
    <row r="7" spans="1:29" customFormat="1" ht="125.1" customHeight="1" x14ac:dyDescent="0.3">
      <c r="A7" s="11">
        <v>4</v>
      </c>
      <c r="B7" s="9" t="str">
        <f t="shared" si="0"/>
        <v>3/4
~
3/8</v>
      </c>
      <c r="C7" s="28"/>
      <c r="D7" s="28"/>
      <c r="E7" s="28"/>
      <c r="F7" s="28"/>
      <c r="G7" s="8"/>
      <c r="H7" s="28"/>
      <c r="I7" s="28"/>
      <c r="J7" s="8"/>
      <c r="K7" s="8"/>
      <c r="L7" s="28"/>
      <c r="M7" s="29"/>
      <c r="N7" s="29"/>
      <c r="O7" s="29"/>
      <c r="P7" s="29"/>
      <c r="Q7" s="28"/>
      <c r="R7" s="28"/>
      <c r="S7" s="28"/>
      <c r="T7" s="13"/>
      <c r="U7" s="13"/>
      <c r="V7" s="13"/>
      <c r="W7" s="13"/>
      <c r="X7" s="28"/>
      <c r="Y7" s="28"/>
      <c r="Z7" s="28"/>
      <c r="AA7" s="14"/>
      <c r="AB7" s="17">
        <f t="shared" si="1"/>
        <v>45355</v>
      </c>
      <c r="AC7" s="17">
        <f t="shared" si="1"/>
        <v>45359</v>
      </c>
    </row>
    <row r="8" spans="1:29" customFormat="1" ht="125.1" customHeight="1" x14ac:dyDescent="0.3">
      <c r="A8" s="11">
        <v>5</v>
      </c>
      <c r="B8" s="9" t="str">
        <f t="shared" si="0"/>
        <v>3/11
~
3/15</v>
      </c>
      <c r="C8" s="15"/>
      <c r="D8" s="28"/>
      <c r="E8" s="28"/>
      <c r="F8" s="28"/>
      <c r="G8" s="8"/>
      <c r="H8" s="28"/>
      <c r="I8" s="28"/>
      <c r="J8" s="8"/>
      <c r="K8" s="8"/>
      <c r="L8" s="28"/>
      <c r="M8" s="29"/>
      <c r="N8" s="29"/>
      <c r="O8" s="29"/>
      <c r="P8" s="29"/>
      <c r="Q8" s="28"/>
      <c r="R8" s="28"/>
      <c r="S8" s="28"/>
      <c r="T8" s="13"/>
      <c r="U8" s="13"/>
      <c r="V8" s="13"/>
      <c r="W8" s="13"/>
      <c r="X8" s="28"/>
      <c r="Y8" s="28"/>
      <c r="Z8" s="28"/>
      <c r="AA8" s="14"/>
      <c r="AB8" s="17">
        <f t="shared" si="1"/>
        <v>45362</v>
      </c>
      <c r="AC8" s="17">
        <f t="shared" si="1"/>
        <v>45366</v>
      </c>
    </row>
    <row r="9" spans="1:29" customFormat="1" ht="125.1" customHeight="1" x14ac:dyDescent="0.3">
      <c r="A9" s="11">
        <v>6</v>
      </c>
      <c r="B9" s="9" t="str">
        <f t="shared" si="0"/>
        <v>3/18
~
3/22</v>
      </c>
      <c r="C9" s="28"/>
      <c r="D9" s="28"/>
      <c r="E9" s="28"/>
      <c r="F9" s="28"/>
      <c r="G9" s="8"/>
      <c r="H9" s="28"/>
      <c r="I9" s="28"/>
      <c r="J9" s="8"/>
      <c r="K9" s="8"/>
      <c r="L9" s="28"/>
      <c r="M9" s="29"/>
      <c r="N9" s="29"/>
      <c r="O9" s="29"/>
      <c r="P9" s="29"/>
      <c r="Q9" s="28"/>
      <c r="R9" s="28"/>
      <c r="S9" s="28"/>
      <c r="T9" s="13"/>
      <c r="U9" s="13"/>
      <c r="V9" s="13"/>
      <c r="W9" s="13"/>
      <c r="X9" s="28"/>
      <c r="Y9" s="28"/>
      <c r="Z9" s="28"/>
      <c r="AA9" s="14"/>
      <c r="AB9" s="17">
        <f t="shared" si="1"/>
        <v>45369</v>
      </c>
      <c r="AC9" s="17">
        <f t="shared" si="1"/>
        <v>45373</v>
      </c>
    </row>
    <row r="10" spans="1:29" customFormat="1" ht="125.1" customHeight="1" x14ac:dyDescent="0.3">
      <c r="A10" s="20">
        <v>7</v>
      </c>
      <c r="B10" s="21" t="str">
        <f t="shared" si="0"/>
        <v>3/25
~
3/29</v>
      </c>
      <c r="C10" s="19" t="s">
        <v>73</v>
      </c>
      <c r="D10" s="28"/>
      <c r="E10" s="28"/>
      <c r="F10" s="28"/>
      <c r="G10" s="8"/>
      <c r="H10" s="28"/>
      <c r="I10" s="28"/>
      <c r="J10" s="8"/>
      <c r="K10" s="8"/>
      <c r="L10" s="28"/>
      <c r="M10" s="29"/>
      <c r="N10" s="29"/>
      <c r="O10" s="29"/>
      <c r="P10" s="29"/>
      <c r="Q10" s="28"/>
      <c r="R10" s="28"/>
      <c r="S10" s="28"/>
      <c r="T10" s="13"/>
      <c r="U10" s="13"/>
      <c r="V10" s="13"/>
      <c r="W10" s="13"/>
      <c r="X10" s="28"/>
      <c r="Y10" s="28"/>
      <c r="Z10" s="28"/>
      <c r="AA10" s="14"/>
      <c r="AB10" s="17">
        <f t="shared" si="1"/>
        <v>45376</v>
      </c>
      <c r="AC10" s="17">
        <f t="shared" si="1"/>
        <v>45380</v>
      </c>
    </row>
    <row r="11" spans="1:29" customFormat="1" ht="125.1" customHeight="1" x14ac:dyDescent="0.3">
      <c r="A11" s="11">
        <v>8</v>
      </c>
      <c r="B11" s="9" t="str">
        <f t="shared" si="0"/>
        <v>4/1
~
4/5</v>
      </c>
      <c r="C11" s="28"/>
      <c r="D11" s="28"/>
      <c r="E11" s="28"/>
      <c r="F11" s="28"/>
      <c r="G11" s="8"/>
      <c r="H11" s="28"/>
      <c r="I11" s="28"/>
      <c r="J11" s="8"/>
      <c r="K11" s="8"/>
      <c r="L11" s="28"/>
      <c r="M11" s="29"/>
      <c r="N11" s="29"/>
      <c r="O11" s="29"/>
      <c r="P11" s="29"/>
      <c r="Q11" s="28"/>
      <c r="R11" s="28"/>
      <c r="S11" s="28"/>
      <c r="T11" s="13"/>
      <c r="U11" s="13"/>
      <c r="V11" s="13"/>
      <c r="W11" s="13"/>
      <c r="X11" s="28"/>
      <c r="Y11" s="28"/>
      <c r="Z11" s="28"/>
      <c r="AA11" s="14"/>
      <c r="AB11" s="17">
        <f t="shared" si="1"/>
        <v>45383</v>
      </c>
      <c r="AC11" s="17">
        <f t="shared" si="1"/>
        <v>45387</v>
      </c>
    </row>
    <row r="12" spans="1:29" customFormat="1" ht="125.1" customHeight="1" x14ac:dyDescent="0.3">
      <c r="A12" s="11">
        <v>9</v>
      </c>
      <c r="B12" s="9" t="str">
        <f t="shared" si="0"/>
        <v>4/8
~
4/12</v>
      </c>
      <c r="C12" s="28"/>
      <c r="D12" s="28"/>
      <c r="E12" s="28"/>
      <c r="F12" s="28"/>
      <c r="G12" s="8"/>
      <c r="H12" s="28"/>
      <c r="I12" s="28"/>
      <c r="J12" s="8"/>
      <c r="K12" s="8"/>
      <c r="L12" s="28"/>
      <c r="M12" s="29"/>
      <c r="N12" s="29"/>
      <c r="O12" s="29"/>
      <c r="P12" s="29"/>
      <c r="Q12" s="28"/>
      <c r="R12" s="28"/>
      <c r="S12" s="28"/>
      <c r="T12" s="13"/>
      <c r="U12" s="13"/>
      <c r="V12" s="13"/>
      <c r="W12" s="13"/>
      <c r="X12" s="28"/>
      <c r="Y12" s="28"/>
      <c r="Z12" s="28"/>
      <c r="AA12" s="14"/>
      <c r="AB12" s="17">
        <f t="shared" si="1"/>
        <v>45390</v>
      </c>
      <c r="AC12" s="17">
        <f t="shared" si="1"/>
        <v>45394</v>
      </c>
    </row>
    <row r="13" spans="1:29" customFormat="1" ht="125.1" customHeight="1" x14ac:dyDescent="0.3">
      <c r="A13" s="11">
        <v>10</v>
      </c>
      <c r="B13" s="9" t="str">
        <f t="shared" si="0"/>
        <v>4/15
~
4/19</v>
      </c>
      <c r="C13" s="28"/>
      <c r="D13" s="28"/>
      <c r="E13" s="28"/>
      <c r="F13" s="28"/>
      <c r="G13" s="8"/>
      <c r="H13" s="28"/>
      <c r="I13" s="28"/>
      <c r="J13" s="8"/>
      <c r="K13" s="8"/>
      <c r="L13" s="28"/>
      <c r="M13" s="29"/>
      <c r="N13" s="29"/>
      <c r="O13" s="29"/>
      <c r="P13" s="29"/>
      <c r="Q13" s="28"/>
      <c r="R13" s="28"/>
      <c r="S13" s="28"/>
      <c r="T13" s="13"/>
      <c r="U13" s="13"/>
      <c r="V13" s="13"/>
      <c r="W13" s="13"/>
      <c r="X13" s="28"/>
      <c r="Y13" s="28"/>
      <c r="Z13" s="28"/>
      <c r="AA13" s="14"/>
      <c r="AB13" s="17">
        <f t="shared" si="1"/>
        <v>45397</v>
      </c>
      <c r="AC13" s="17">
        <f t="shared" si="1"/>
        <v>45401</v>
      </c>
    </row>
    <row r="14" spans="1:29" customFormat="1" ht="125.1" customHeight="1" x14ac:dyDescent="0.3">
      <c r="A14" s="11">
        <v>11</v>
      </c>
      <c r="B14" s="9" t="str">
        <f t="shared" si="0"/>
        <v>4/22
~
4/26</v>
      </c>
      <c r="C14" s="28"/>
      <c r="D14" s="28"/>
      <c r="E14" s="28"/>
      <c r="F14" s="28"/>
      <c r="G14" s="8"/>
      <c r="H14" s="28"/>
      <c r="I14" s="28"/>
      <c r="J14" s="8"/>
      <c r="K14" s="8"/>
      <c r="L14" s="28"/>
      <c r="M14" s="29"/>
      <c r="N14" s="29"/>
      <c r="O14" s="29"/>
      <c r="P14" s="29"/>
      <c r="Q14" s="28"/>
      <c r="R14" s="28"/>
      <c r="S14" s="28"/>
      <c r="T14" s="13"/>
      <c r="U14" s="13"/>
      <c r="V14" s="13"/>
      <c r="W14" s="13"/>
      <c r="X14" s="28"/>
      <c r="Y14" s="28"/>
      <c r="Z14" s="28"/>
      <c r="AA14" s="14"/>
      <c r="AB14" s="17">
        <f t="shared" si="1"/>
        <v>45404</v>
      </c>
      <c r="AC14" s="17">
        <f t="shared" si="1"/>
        <v>45408</v>
      </c>
    </row>
    <row r="15" spans="1:29" customFormat="1" ht="125.1" customHeight="1" x14ac:dyDescent="0.3">
      <c r="A15" s="20">
        <v>12</v>
      </c>
      <c r="B15" s="21" t="str">
        <f t="shared" si="0"/>
        <v>4/29
~
5/3</v>
      </c>
      <c r="C15" s="19" t="s">
        <v>77</v>
      </c>
      <c r="D15" s="28"/>
      <c r="E15" s="28"/>
      <c r="F15" s="28"/>
      <c r="G15" s="8"/>
      <c r="H15" s="28"/>
      <c r="I15" s="28"/>
      <c r="J15" s="8"/>
      <c r="K15" s="8"/>
      <c r="L15" s="28"/>
      <c r="M15" s="29"/>
      <c r="N15" s="29"/>
      <c r="O15" s="29"/>
      <c r="P15" s="29"/>
      <c r="Q15" s="28"/>
      <c r="R15" s="28"/>
      <c r="S15" s="28"/>
      <c r="T15" s="13"/>
      <c r="U15" s="13"/>
      <c r="V15" s="13"/>
      <c r="W15" s="13"/>
      <c r="X15" s="28"/>
      <c r="Y15" s="28"/>
      <c r="Z15" s="28"/>
      <c r="AA15" s="14"/>
      <c r="AB15" s="17">
        <f t="shared" si="1"/>
        <v>45411</v>
      </c>
      <c r="AC15" s="17">
        <f t="shared" si="1"/>
        <v>45415</v>
      </c>
    </row>
    <row r="16" spans="1:29" customFormat="1" ht="125.1" customHeight="1" x14ac:dyDescent="0.3">
      <c r="A16" s="11">
        <v>13</v>
      </c>
      <c r="B16" s="9" t="str">
        <f t="shared" si="0"/>
        <v>5/6
~
5/10</v>
      </c>
      <c r="C16" s="28"/>
      <c r="D16" s="28"/>
      <c r="E16" s="28"/>
      <c r="F16" s="28"/>
      <c r="G16" s="8"/>
      <c r="H16" s="28"/>
      <c r="I16" s="28"/>
      <c r="J16" s="8"/>
      <c r="K16" s="8"/>
      <c r="L16" s="28"/>
      <c r="M16" s="29"/>
      <c r="N16" s="29"/>
      <c r="O16" s="29"/>
      <c r="P16" s="29"/>
      <c r="Q16" s="28"/>
      <c r="R16" s="28"/>
      <c r="S16" s="28"/>
      <c r="T16" s="13"/>
      <c r="U16" s="13"/>
      <c r="V16" s="13"/>
      <c r="W16" s="13"/>
      <c r="X16" s="28"/>
      <c r="Y16" s="28"/>
      <c r="Z16" s="28"/>
      <c r="AA16" s="14"/>
      <c r="AB16" s="17">
        <f t="shared" si="1"/>
        <v>45418</v>
      </c>
      <c r="AC16" s="17">
        <f t="shared" si="1"/>
        <v>45422</v>
      </c>
    </row>
    <row r="17" spans="1:29" customFormat="1" ht="125.1" customHeight="1" x14ac:dyDescent="0.3">
      <c r="A17" s="11">
        <v>14</v>
      </c>
      <c r="B17" s="9" t="str">
        <f t="shared" si="0"/>
        <v>5/13
~
5/17</v>
      </c>
      <c r="C17" s="28"/>
      <c r="D17" s="28"/>
      <c r="E17" s="28"/>
      <c r="F17" s="28"/>
      <c r="G17" s="8"/>
      <c r="H17" s="28"/>
      <c r="I17" s="28"/>
      <c r="J17" s="8"/>
      <c r="K17" s="8"/>
      <c r="L17" s="28"/>
      <c r="M17" s="29"/>
      <c r="N17" s="29"/>
      <c r="O17" s="29"/>
      <c r="P17" s="29"/>
      <c r="Q17" s="28"/>
      <c r="R17" s="28"/>
      <c r="S17" s="28"/>
      <c r="T17" s="13"/>
      <c r="U17" s="13"/>
      <c r="V17" s="13"/>
      <c r="W17" s="13"/>
      <c r="X17" s="28"/>
      <c r="Y17" s="28"/>
      <c r="Z17" s="28"/>
      <c r="AA17" s="14"/>
      <c r="AB17" s="17">
        <f t="shared" si="1"/>
        <v>45425</v>
      </c>
      <c r="AC17" s="17">
        <f t="shared" si="1"/>
        <v>45429</v>
      </c>
    </row>
    <row r="18" spans="1:29" customFormat="1" ht="125.1" customHeight="1" x14ac:dyDescent="0.3">
      <c r="A18" s="11">
        <v>15</v>
      </c>
      <c r="B18" s="9" t="str">
        <f t="shared" si="0"/>
        <v>5/20
~
5/24</v>
      </c>
      <c r="C18" s="28"/>
      <c r="D18" s="28"/>
      <c r="E18" s="28"/>
      <c r="F18" s="28"/>
      <c r="G18" s="8"/>
      <c r="H18" s="28"/>
      <c r="I18" s="28"/>
      <c r="J18" s="8"/>
      <c r="K18" s="8"/>
      <c r="L18" s="28"/>
      <c r="M18" s="29"/>
      <c r="N18" s="29"/>
      <c r="O18" s="29"/>
      <c r="P18" s="29"/>
      <c r="Q18" s="28"/>
      <c r="R18" s="28"/>
      <c r="S18" s="28"/>
      <c r="T18" s="13"/>
      <c r="U18" s="13"/>
      <c r="V18" s="13"/>
      <c r="W18" s="13"/>
      <c r="X18" s="28"/>
      <c r="Y18" s="28"/>
      <c r="Z18" s="28"/>
      <c r="AA18" s="14"/>
      <c r="AB18" s="17">
        <f t="shared" si="1"/>
        <v>45432</v>
      </c>
      <c r="AC18" s="17">
        <f t="shared" si="1"/>
        <v>45436</v>
      </c>
    </row>
    <row r="19" spans="1:29" customFormat="1" ht="124.8" customHeight="1" x14ac:dyDescent="0.3">
      <c r="A19" s="11">
        <v>16</v>
      </c>
      <c r="B19" s="9" t="str">
        <f t="shared" si="0"/>
        <v>5/27
~
5/31</v>
      </c>
      <c r="C19" s="28"/>
      <c r="D19" s="28"/>
      <c r="E19" s="28"/>
      <c r="F19" s="28"/>
      <c r="G19" s="8"/>
      <c r="H19" s="28"/>
      <c r="I19" s="28"/>
      <c r="J19" s="8"/>
      <c r="K19" s="8"/>
      <c r="L19" s="28"/>
      <c r="M19" s="29"/>
      <c r="N19" s="29"/>
      <c r="O19" s="29"/>
      <c r="P19" s="29"/>
      <c r="Q19" s="28"/>
      <c r="R19" s="28"/>
      <c r="S19" s="28"/>
      <c r="T19" s="13"/>
      <c r="U19" s="13"/>
      <c r="V19" s="13"/>
      <c r="W19" s="13"/>
      <c r="X19" s="28"/>
      <c r="Y19" s="28"/>
      <c r="Z19" s="28"/>
      <c r="AA19" s="14"/>
      <c r="AB19" s="17">
        <f t="shared" si="1"/>
        <v>45439</v>
      </c>
      <c r="AC19" s="17">
        <f t="shared" si="1"/>
        <v>45443</v>
      </c>
    </row>
    <row r="20" spans="1:29" customFormat="1" ht="124.8" customHeight="1" x14ac:dyDescent="0.3">
      <c r="A20" s="11">
        <v>17</v>
      </c>
      <c r="B20" s="9" t="str">
        <f t="shared" si="0"/>
        <v>6/3
~
6/7</v>
      </c>
      <c r="C20" s="28"/>
      <c r="D20" s="28"/>
      <c r="E20" s="28"/>
      <c r="F20" s="28"/>
      <c r="G20" s="8"/>
      <c r="H20" s="28"/>
      <c r="I20" s="28"/>
      <c r="J20" s="8"/>
      <c r="K20" s="8"/>
      <c r="L20" s="28"/>
      <c r="M20" s="29"/>
      <c r="N20" s="29"/>
      <c r="O20" s="29"/>
      <c r="P20" s="29"/>
      <c r="Q20" s="28"/>
      <c r="R20" s="28"/>
      <c r="S20" s="28"/>
      <c r="T20" s="13"/>
      <c r="U20" s="13"/>
      <c r="V20" s="13"/>
      <c r="W20" s="13"/>
      <c r="X20" s="28"/>
      <c r="Y20" s="28"/>
      <c r="Z20" s="28"/>
      <c r="AA20" s="14"/>
      <c r="AB20" s="17">
        <f t="shared" si="1"/>
        <v>45446</v>
      </c>
      <c r="AC20" s="17">
        <f t="shared" si="1"/>
        <v>45450</v>
      </c>
    </row>
    <row r="21" spans="1:29" ht="124.8" customHeight="1" x14ac:dyDescent="0.3">
      <c r="A21" s="20">
        <v>18</v>
      </c>
      <c r="B21" s="21" t="str">
        <f t="shared" ref="B21" si="2">TEXT(AB21,"m/d")&amp;CHAR(10)&amp;"~"&amp;CHAR(10)&amp;TEXT(AC21,"m/d")</f>
        <v>6/10
~
6/14</v>
      </c>
      <c r="C21" s="19" t="s">
        <v>78</v>
      </c>
      <c r="D21" s="28"/>
      <c r="E21" s="28"/>
      <c r="F21" s="28"/>
      <c r="G21" s="8"/>
      <c r="H21" s="28"/>
      <c r="I21" s="28"/>
      <c r="J21" s="8"/>
      <c r="K21" s="8"/>
      <c r="L21" s="28"/>
      <c r="M21" s="29"/>
      <c r="N21" s="29"/>
      <c r="O21" s="29"/>
      <c r="P21" s="29"/>
      <c r="Q21" s="28"/>
      <c r="R21" s="28"/>
      <c r="S21" s="28"/>
      <c r="T21" s="13"/>
      <c r="U21" s="13"/>
      <c r="V21" s="13"/>
      <c r="W21" s="13"/>
      <c r="X21" s="28"/>
      <c r="Y21" s="28"/>
      <c r="Z21" s="28"/>
      <c r="AA21" s="14"/>
      <c r="AB21" s="17">
        <f t="shared" si="1"/>
        <v>45453</v>
      </c>
      <c r="AC21" s="17">
        <f t="shared" si="1"/>
        <v>45457</v>
      </c>
    </row>
  </sheetData>
  <mergeCells count="20">
    <mergeCell ref="A1:A3"/>
    <mergeCell ref="B1:B3"/>
    <mergeCell ref="C1:C3"/>
    <mergeCell ref="D1:I1"/>
    <mergeCell ref="J1:AA1"/>
    <mergeCell ref="R2:T2"/>
    <mergeCell ref="U2:W2"/>
    <mergeCell ref="X2:Y2"/>
    <mergeCell ref="Z2:AA2"/>
    <mergeCell ref="H2:H3"/>
    <mergeCell ref="I2:I3"/>
    <mergeCell ref="J2:K2"/>
    <mergeCell ref="L2:L3"/>
    <mergeCell ref="M2:O2"/>
    <mergeCell ref="P2:Q2"/>
    <mergeCell ref="AB1:AC3"/>
    <mergeCell ref="D2:D3"/>
    <mergeCell ref="E2:E3"/>
    <mergeCell ref="F2:F3"/>
    <mergeCell ref="G2:G3"/>
  </mergeCells>
  <phoneticPr fontId="1" type="noConversion"/>
  <pageMargins left="0.19685039370078741" right="0.19685039370078741" top="0.78740157480314965" bottom="0.39370078740157483" header="0.19685039370078741" footer="0.31496062992125984"/>
  <pageSetup paperSize="8" orientation="landscape" r:id="rId1"/>
  <headerFooter>
    <oddHeader>&amp;C&amp;"標楷體,標準"&amp;14桃園市大崙國中112學年度第二學期 九年級各領域教學課程表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12</vt:i4>
      </vt:variant>
    </vt:vector>
  </HeadingPairs>
  <TitlesOfParts>
    <vt:vector size="18" baseType="lpstr">
      <vt:lpstr>112-1七年級</vt:lpstr>
      <vt:lpstr>112-2七年級</vt:lpstr>
      <vt:lpstr>112-1八年級</vt:lpstr>
      <vt:lpstr>112-2八年級</vt:lpstr>
      <vt:lpstr>112-1九年級</vt:lpstr>
      <vt:lpstr>112-2九年級</vt:lpstr>
      <vt:lpstr>'112-1七年級'!Print_Area</vt:lpstr>
      <vt:lpstr>'112-1九年級'!Print_Area</vt:lpstr>
      <vt:lpstr>'112-1八年級'!Print_Area</vt:lpstr>
      <vt:lpstr>'112-2七年級'!Print_Area</vt:lpstr>
      <vt:lpstr>'112-2九年級'!Print_Area</vt:lpstr>
      <vt:lpstr>'112-2八年級'!Print_Area</vt:lpstr>
      <vt:lpstr>'112-1七年級'!Print_Titles</vt:lpstr>
      <vt:lpstr>'112-1九年級'!Print_Titles</vt:lpstr>
      <vt:lpstr>'112-1八年級'!Print_Titles</vt:lpstr>
      <vt:lpstr>'112-2七年級'!Print_Titles</vt:lpstr>
      <vt:lpstr>'112-2九年級'!Print_Titles</vt:lpstr>
      <vt:lpstr>'112-2八年級'!Print_Titles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2023-05-06T12:23:06Z</dcterms:modified>
</cp:coreProperties>
</file>