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8316"/>
  </bookViews>
  <sheets>
    <sheet name="110-1七年級" sheetId="1" r:id="rId1"/>
    <sheet name="110-2七年級 " sheetId="9" r:id="rId2"/>
    <sheet name="110-1八年級" sheetId="6" r:id="rId3"/>
    <sheet name="110-2八年級" sheetId="7" r:id="rId4"/>
    <sheet name="110-1九年級" sheetId="8" r:id="rId5"/>
    <sheet name="110-2九年級" sheetId="12" r:id="rId6"/>
  </sheets>
  <definedNames>
    <definedName name="_xlnm.Print_Area" localSheetId="0">'110-1七年級'!$A$1:$Z$25</definedName>
    <definedName name="_xlnm.Print_Area" localSheetId="4">'110-1九年級'!$A$1:$AA$25</definedName>
    <definedName name="_xlnm.Print_Area" localSheetId="2">'110-1八年級'!$A$1:$Z$25</definedName>
    <definedName name="_xlnm.Print_Area" localSheetId="1">'110-2七年級 '!$A$1:$Z$24</definedName>
    <definedName name="_xlnm.Print_Area" localSheetId="5">'110-2九年級'!$A$1:$AA$21</definedName>
    <definedName name="_xlnm.Print_Area" localSheetId="3">'110-2八年級'!$A$1:$Z$24</definedName>
  </definedNames>
  <calcPr calcId="152511"/>
</workbook>
</file>

<file path=xl/calcChain.xml><?xml version="1.0" encoding="utf-8"?>
<calcChain xmlns="http://schemas.openxmlformats.org/spreadsheetml/2006/main">
  <c r="AA26" i="1" l="1"/>
  <c r="B26" i="1" l="1"/>
  <c r="B26" i="8"/>
  <c r="AB26" i="8"/>
  <c r="AA26" i="6"/>
  <c r="B26" i="6"/>
  <c r="AB5" i="1" l="1"/>
  <c r="AB6" i="1" s="1"/>
  <c r="AB7" i="1" s="1"/>
  <c r="AA6" i="1"/>
  <c r="AA7" i="1"/>
  <c r="AC5" i="8" l="1"/>
  <c r="AB5" i="6"/>
  <c r="AB8" i="9" l="1"/>
  <c r="B7" i="7" l="1"/>
  <c r="B5" i="7"/>
  <c r="AC8" i="12" l="1"/>
  <c r="AC9" i="12" s="1"/>
  <c r="AC10" i="12" s="1"/>
  <c r="AC11" i="12" s="1"/>
  <c r="AB8" i="12"/>
  <c r="AB9" i="12" s="1"/>
  <c r="B7" i="12"/>
  <c r="AC6" i="12"/>
  <c r="B6" i="12" s="1"/>
  <c r="B5" i="12"/>
  <c r="AB8" i="7"/>
  <c r="AB9" i="7" s="1"/>
  <c r="AB10" i="7" s="1"/>
  <c r="AB11" i="7" s="1"/>
  <c r="AB12" i="7" s="1"/>
  <c r="AB13" i="7" s="1"/>
  <c r="AB14" i="7" s="1"/>
  <c r="AB15" i="7" s="1"/>
  <c r="AB16" i="7" s="1"/>
  <c r="AB17" i="7" s="1"/>
  <c r="AB18" i="7" s="1"/>
  <c r="AB19" i="7" s="1"/>
  <c r="AB20" i="7" s="1"/>
  <c r="AB21" i="7" s="1"/>
  <c r="AB22" i="7" s="1"/>
  <c r="AB23" i="7" s="1"/>
  <c r="AA8" i="7"/>
  <c r="AB6" i="7"/>
  <c r="B6" i="7" s="1"/>
  <c r="AA8" i="9"/>
  <c r="AB6" i="9"/>
  <c r="AB9" i="9" s="1"/>
  <c r="AB10" i="9" s="1"/>
  <c r="AB11" i="9" s="1"/>
  <c r="AB12" i="9" s="1"/>
  <c r="AB13" i="9" s="1"/>
  <c r="AB14" i="9" s="1"/>
  <c r="AB15" i="9" s="1"/>
  <c r="AB16" i="9" s="1"/>
  <c r="AB17" i="9" s="1"/>
  <c r="AB18" i="9" s="1"/>
  <c r="AB19" i="9" s="1"/>
  <c r="AB20" i="9" s="1"/>
  <c r="AB21" i="9" s="1"/>
  <c r="AB22" i="9" s="1"/>
  <c r="AB23" i="9" s="1"/>
  <c r="B5" i="9"/>
  <c r="AA8" i="1"/>
  <c r="AA9" i="1" s="1"/>
  <c r="AA10" i="1" s="1"/>
  <c r="AA11" i="1" s="1"/>
  <c r="AA12" i="1" s="1"/>
  <c r="AA13" i="1" s="1"/>
  <c r="AA14" i="1" s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B8" i="1"/>
  <c r="AB9" i="1" s="1"/>
  <c r="AB10" i="1" s="1"/>
  <c r="AB11" i="1" s="1"/>
  <c r="AB12" i="1" s="1"/>
  <c r="AB13" i="1" s="1"/>
  <c r="AB14" i="1" s="1"/>
  <c r="AB15" i="1" s="1"/>
  <c r="AB16" i="1" s="1"/>
  <c r="AB17" i="1" s="1"/>
  <c r="AB18" i="1" s="1"/>
  <c r="AB19" i="1" s="1"/>
  <c r="AB20" i="1" s="1"/>
  <c r="AB21" i="1" s="1"/>
  <c r="AB22" i="1" s="1"/>
  <c r="AB23" i="1" s="1"/>
  <c r="AB24" i="1" s="1"/>
  <c r="B5" i="8"/>
  <c r="AB6" i="8"/>
  <c r="B5" i="6"/>
  <c r="AA6" i="6"/>
  <c r="AB6" i="6" l="1"/>
  <c r="AB7" i="6" s="1"/>
  <c r="AB8" i="6" s="1"/>
  <c r="AB9" i="6" s="1"/>
  <c r="AB10" i="6" s="1"/>
  <c r="AB11" i="6" s="1"/>
  <c r="AB12" i="6" s="1"/>
  <c r="AB13" i="6" s="1"/>
  <c r="AB14" i="6" s="1"/>
  <c r="AB15" i="6" s="1"/>
  <c r="AB16" i="6" s="1"/>
  <c r="AB17" i="6" s="1"/>
  <c r="AB18" i="6" s="1"/>
  <c r="AB19" i="6" s="1"/>
  <c r="AB20" i="6" s="1"/>
  <c r="AB21" i="6" s="1"/>
  <c r="AB22" i="6" s="1"/>
  <c r="AB23" i="6" s="1"/>
  <c r="AB24" i="6" s="1"/>
  <c r="AA9" i="9"/>
  <c r="AA10" i="9" s="1"/>
  <c r="AA11" i="9" s="1"/>
  <c r="AA12" i="9" s="1"/>
  <c r="AA13" i="9" s="1"/>
  <c r="AA14" i="9" s="1"/>
  <c r="AA15" i="9" s="1"/>
  <c r="AA16" i="9" s="1"/>
  <c r="AA17" i="9" s="1"/>
  <c r="AA18" i="9" s="1"/>
  <c r="AA19" i="9" s="1"/>
  <c r="AA20" i="9" s="1"/>
  <c r="AA21" i="9" s="1"/>
  <c r="AA22" i="9" s="1"/>
  <c r="AA23" i="9" s="1"/>
  <c r="AA24" i="9" s="1"/>
  <c r="AA25" i="9" s="1"/>
  <c r="B25" i="9" s="1"/>
  <c r="AB7" i="8"/>
  <c r="AA9" i="7"/>
  <c r="B9" i="7" s="1"/>
  <c r="B8" i="7"/>
  <c r="AA7" i="6"/>
  <c r="B7" i="6" s="1"/>
  <c r="B6" i="6"/>
  <c r="B5" i="1"/>
  <c r="AC12" i="12"/>
  <c r="AC6" i="8"/>
  <c r="AC7" i="8" s="1"/>
  <c r="AC8" i="8" s="1"/>
  <c r="AC9" i="8" s="1"/>
  <c r="AC10" i="8" s="1"/>
  <c r="AC11" i="8" s="1"/>
  <c r="AC12" i="8" s="1"/>
  <c r="AC13" i="8" s="1"/>
  <c r="AC14" i="8" s="1"/>
  <c r="AC15" i="8" s="1"/>
  <c r="AC16" i="8" s="1"/>
  <c r="AC17" i="8" s="1"/>
  <c r="AC18" i="8" s="1"/>
  <c r="AC19" i="8" s="1"/>
  <c r="AC20" i="8" s="1"/>
  <c r="AC21" i="8" s="1"/>
  <c r="AC22" i="8" s="1"/>
  <c r="AC23" i="8" s="1"/>
  <c r="AC24" i="8" s="1"/>
  <c r="AB10" i="12"/>
  <c r="B9" i="12"/>
  <c r="B8" i="12"/>
  <c r="B6" i="9"/>
  <c r="B8" i="9"/>
  <c r="B7" i="9"/>
  <c r="B7" i="1"/>
  <c r="B6" i="1"/>
  <c r="B7" i="8" l="1"/>
  <c r="AA8" i="6"/>
  <c r="B8" i="6" s="1"/>
  <c r="B6" i="8"/>
  <c r="AB8" i="8"/>
  <c r="B8" i="8" s="1"/>
  <c r="AA10" i="7"/>
  <c r="B10" i="7" s="1"/>
  <c r="AC13" i="12"/>
  <c r="AC14" i="12" s="1"/>
  <c r="AC15" i="12" s="1"/>
  <c r="AC16" i="12" s="1"/>
  <c r="AC17" i="12" s="1"/>
  <c r="AC18" i="12" s="1"/>
  <c r="AC19" i="12" s="1"/>
  <c r="AC20" i="12" s="1"/>
  <c r="AC21" i="12" s="1"/>
  <c r="AC22" i="12" s="1"/>
  <c r="AB11" i="12"/>
  <c r="B11" i="12" s="1"/>
  <c r="B10" i="12"/>
  <c r="AA11" i="7"/>
  <c r="B11" i="7" s="1"/>
  <c r="B9" i="9"/>
  <c r="AA9" i="6"/>
  <c r="B9" i="6" s="1"/>
  <c r="B8" i="1"/>
  <c r="AB9" i="8" l="1"/>
  <c r="B9" i="8" s="1"/>
  <c r="AB12" i="12"/>
  <c r="B12" i="12" s="1"/>
  <c r="AA12" i="7"/>
  <c r="B12" i="7" s="1"/>
  <c r="B10" i="9"/>
  <c r="AA10" i="6"/>
  <c r="B10" i="6" s="1"/>
  <c r="B9" i="1"/>
  <c r="AB10" i="8" l="1"/>
  <c r="B10" i="8" s="1"/>
  <c r="AB13" i="12"/>
  <c r="B13" i="12" s="1"/>
  <c r="AA13" i="7"/>
  <c r="B13" i="7" s="1"/>
  <c r="B11" i="9"/>
  <c r="AA11" i="6"/>
  <c r="B11" i="6" s="1"/>
  <c r="B10" i="1"/>
  <c r="AB11" i="8" l="1"/>
  <c r="B11" i="8" s="1"/>
  <c r="AB14" i="12"/>
  <c r="AA14" i="7"/>
  <c r="B14" i="7" s="1"/>
  <c r="B12" i="9"/>
  <c r="AA12" i="6"/>
  <c r="B12" i="6" s="1"/>
  <c r="B11" i="1"/>
  <c r="AB12" i="8" l="1"/>
  <c r="B12" i="8" s="1"/>
  <c r="AB15" i="12"/>
  <c r="B14" i="12"/>
  <c r="AA15" i="7"/>
  <c r="B15" i="7" s="1"/>
  <c r="B13" i="9"/>
  <c r="AA13" i="6"/>
  <c r="B13" i="6" s="1"/>
  <c r="B12" i="1"/>
  <c r="AB13" i="8" l="1"/>
  <c r="B13" i="8" s="1"/>
  <c r="AB16" i="12"/>
  <c r="B15" i="12"/>
  <c r="AA16" i="7"/>
  <c r="B16" i="7" s="1"/>
  <c r="B14" i="9"/>
  <c r="AA14" i="6"/>
  <c r="B14" i="6" s="1"/>
  <c r="B13" i="1"/>
  <c r="AB14" i="8" l="1"/>
  <c r="B14" i="8" s="1"/>
  <c r="AB17" i="12"/>
  <c r="B16" i="12"/>
  <c r="AA17" i="7"/>
  <c r="B17" i="7" s="1"/>
  <c r="B15" i="9"/>
  <c r="AA15" i="6"/>
  <c r="B15" i="6" s="1"/>
  <c r="B14" i="1"/>
  <c r="AB15" i="8" l="1"/>
  <c r="B15" i="8" s="1"/>
  <c r="AB18" i="12"/>
  <c r="B17" i="12"/>
  <c r="AA18" i="7"/>
  <c r="B18" i="7" s="1"/>
  <c r="B16" i="9"/>
  <c r="AA16" i="6"/>
  <c r="B16" i="6" s="1"/>
  <c r="B15" i="1"/>
  <c r="AB16" i="8" l="1"/>
  <c r="B16" i="8" s="1"/>
  <c r="AB19" i="12"/>
  <c r="B18" i="12"/>
  <c r="AA19" i="7"/>
  <c r="B19" i="7" s="1"/>
  <c r="B17" i="9"/>
  <c r="AA17" i="6"/>
  <c r="B17" i="6" s="1"/>
  <c r="B16" i="1"/>
  <c r="AB17" i="8" l="1"/>
  <c r="B17" i="8" s="1"/>
  <c r="AB20" i="12"/>
  <c r="B19" i="12"/>
  <c r="AA20" i="7"/>
  <c r="B20" i="7" s="1"/>
  <c r="B18" i="9"/>
  <c r="AA18" i="6"/>
  <c r="B18" i="6" s="1"/>
  <c r="B17" i="1"/>
  <c r="AB18" i="8" l="1"/>
  <c r="B18" i="8" s="1"/>
  <c r="AB21" i="12"/>
  <c r="AB22" i="12" s="1"/>
  <c r="B22" i="12" s="1"/>
  <c r="B20" i="12"/>
  <c r="AA21" i="7"/>
  <c r="B21" i="7" s="1"/>
  <c r="B19" i="9"/>
  <c r="AA19" i="6"/>
  <c r="B19" i="6" s="1"/>
  <c r="B18" i="1"/>
  <c r="AB19" i="8" l="1"/>
  <c r="B19" i="8" s="1"/>
  <c r="B21" i="12"/>
  <c r="AA22" i="7"/>
  <c r="B22" i="7" s="1"/>
  <c r="B20" i="9"/>
  <c r="AA20" i="6"/>
  <c r="B20" i="6" s="1"/>
  <c r="B19" i="1"/>
  <c r="AB20" i="8" l="1"/>
  <c r="B20" i="8" s="1"/>
  <c r="AA23" i="7"/>
  <c r="B23" i="7" s="1"/>
  <c r="B21" i="9"/>
  <c r="AB21" i="8"/>
  <c r="B21" i="8" s="1"/>
  <c r="AA21" i="6"/>
  <c r="B21" i="6" s="1"/>
  <c r="B20" i="1"/>
  <c r="AA24" i="7" l="1"/>
  <c r="B22" i="9"/>
  <c r="AB22" i="8"/>
  <c r="B22" i="8" s="1"/>
  <c r="AA22" i="6"/>
  <c r="B22" i="6" s="1"/>
  <c r="B21" i="1"/>
  <c r="B24" i="7" l="1"/>
  <c r="AA25" i="7"/>
  <c r="B25" i="7" s="1"/>
  <c r="B23" i="9"/>
  <c r="AB23" i="8"/>
  <c r="B23" i="8" s="1"/>
  <c r="AA23" i="6"/>
  <c r="B23" i="6" s="1"/>
  <c r="B22" i="1"/>
  <c r="B24" i="9" l="1"/>
  <c r="AB24" i="8"/>
  <c r="B24" i="8" s="1"/>
  <c r="AA24" i="6"/>
  <c r="B24" i="6" s="1"/>
  <c r="B23" i="1"/>
  <c r="AB25" i="8" l="1"/>
  <c r="B25" i="8" s="1"/>
  <c r="AA25" i="6"/>
  <c r="B25" i="6" s="1"/>
  <c r="B25" i="1"/>
  <c r="B24" i="1"/>
</calcChain>
</file>

<file path=xl/sharedStrings.xml><?xml version="1.0" encoding="utf-8"?>
<sst xmlns="http://schemas.openxmlformats.org/spreadsheetml/2006/main" count="3208" uniqueCount="1913">
  <si>
    <t>輔導(1)</t>
    <phoneticPr fontId="1" type="noConversion"/>
  </si>
  <si>
    <t>國語(5)</t>
  </si>
  <si>
    <t>資訊(1)</t>
    <phoneticPr fontId="1" type="noConversion"/>
  </si>
  <si>
    <t>生科(1)</t>
    <phoneticPr fontId="1" type="noConversion"/>
  </si>
  <si>
    <t>生物(3)</t>
    <phoneticPr fontId="1" type="noConversion"/>
  </si>
  <si>
    <t>歷史(1)</t>
    <phoneticPr fontId="1" type="noConversion"/>
  </si>
  <si>
    <t>地理(1)</t>
    <phoneticPr fontId="1" type="noConversion"/>
  </si>
  <si>
    <t>公民(1)</t>
    <phoneticPr fontId="1" type="noConversion"/>
  </si>
  <si>
    <t xml:space="preserve">學校、學年
或班級活動
</t>
    <phoneticPr fontId="1" type="noConversion"/>
  </si>
  <si>
    <t>自然科學(3)</t>
    <phoneticPr fontId="1" type="noConversion"/>
  </si>
  <si>
    <t>健康(1)</t>
    <phoneticPr fontId="1" type="noConversion"/>
  </si>
  <si>
    <t>童軍(1)</t>
    <phoneticPr fontId="1" type="noConversion"/>
  </si>
  <si>
    <t>家政(1)</t>
    <phoneticPr fontId="1" type="noConversion"/>
  </si>
  <si>
    <t>彈性學習課程節數6時/週</t>
  </si>
  <si>
    <t>班週(1)</t>
  </si>
  <si>
    <t>社團 (1)</t>
    <phoneticPr fontId="1" type="noConversion"/>
  </si>
  <si>
    <t>藝術 (3)</t>
  </si>
  <si>
    <t>綜合活動(3)</t>
  </si>
  <si>
    <t>領域學習課程-29時/週</t>
    <phoneticPr fontId="1" type="noConversion"/>
  </si>
  <si>
    <t>語文(8)</t>
    <phoneticPr fontId="1" type="noConversion"/>
  </si>
  <si>
    <t>數學(4)</t>
    <phoneticPr fontId="1" type="noConversion"/>
  </si>
  <si>
    <t>社會 (3)</t>
    <phoneticPr fontId="1" type="noConversion"/>
  </si>
  <si>
    <t>科技(2)</t>
    <phoneticPr fontId="1" type="noConversion"/>
  </si>
  <si>
    <t>英語(3)</t>
    <phoneticPr fontId="1" type="noConversion"/>
  </si>
  <si>
    <t>週別</t>
    <phoneticPr fontId="1" type="noConversion"/>
  </si>
  <si>
    <t>日期</t>
    <phoneticPr fontId="1" type="noConversion"/>
  </si>
  <si>
    <r>
      <rPr>
        <sz val="12"/>
        <color theme="1"/>
        <rFont val="標楷體"/>
        <family val="4"/>
        <charset val="136"/>
      </rPr>
      <t>彈性學習課程節數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時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週</t>
    </r>
  </si>
  <si>
    <r>
      <rPr>
        <sz val="12"/>
        <color theme="1"/>
        <rFont val="標楷體"/>
        <family val="4"/>
        <charset val="136"/>
      </rPr>
      <t>班週</t>
    </r>
    <r>
      <rPr>
        <sz val="12"/>
        <color theme="1"/>
        <rFont val="Times New Roman"/>
        <family val="1"/>
      </rPr>
      <t>(1)</t>
    </r>
  </si>
  <si>
    <r>
      <rPr>
        <sz val="12"/>
        <color theme="1" tint="4.9989318521683403E-2"/>
        <rFont val="標楷體"/>
        <family val="4"/>
        <charset val="136"/>
      </rPr>
      <t>社團</t>
    </r>
    <r>
      <rPr>
        <sz val="12"/>
        <color theme="1" tint="4.9989318521683403E-2"/>
        <rFont val="Times New Roman"/>
        <family val="1"/>
      </rPr>
      <t xml:space="preserve"> (1)</t>
    </r>
    <phoneticPr fontId="1" type="noConversion"/>
  </si>
  <si>
    <r>
      <rPr>
        <sz val="12"/>
        <color rgb="FFFF0000"/>
        <rFont val="新細明體"/>
        <family val="1"/>
        <charset val="136"/>
      </rPr>
      <t>周次起始日</t>
    </r>
    <r>
      <rPr>
        <sz val="12"/>
        <color theme="1" tint="4.9989318521683403E-2"/>
        <rFont val="新細明體"/>
        <family val="2"/>
      </rPr>
      <t xml:space="preserve">
以下有公式
手動輸入</t>
    </r>
    <r>
      <rPr>
        <sz val="12"/>
        <color theme="8" tint="-0.249977111117893"/>
        <rFont val="新細明體"/>
        <family val="1"/>
        <charset val="136"/>
      </rPr>
      <t>學期開始</t>
    </r>
    <r>
      <rPr>
        <sz val="12"/>
        <color theme="1" tint="4.9989318521683403E-2"/>
        <rFont val="新細明體"/>
        <family val="2"/>
      </rPr>
      <t>與</t>
    </r>
    <r>
      <rPr>
        <sz val="12"/>
        <color theme="8" tint="-0.249977111117893"/>
        <rFont val="新細明體"/>
        <family val="1"/>
        <charset val="136"/>
      </rPr>
      <t>結束日</t>
    </r>
    <r>
      <rPr>
        <sz val="12"/>
        <color theme="1" tint="4.9989318521683403E-2"/>
        <rFont val="新細明體"/>
        <family val="2"/>
      </rPr>
      <t>，其餘自動產生</t>
    </r>
    <phoneticPr fontId="1" type="noConversion"/>
  </si>
  <si>
    <t>領域學習課程-28時/週</t>
    <phoneticPr fontId="1" type="noConversion"/>
  </si>
  <si>
    <r>
      <rPr>
        <sz val="12"/>
        <color rgb="FFFF0000"/>
        <rFont val="標楷體"/>
        <family val="4"/>
        <charset val="136"/>
      </rPr>
      <t>周次起始日</t>
    </r>
    <r>
      <rPr>
        <sz val="12"/>
        <color theme="1" tint="4.9989318521683403E-2"/>
        <rFont val="標楷體"/>
        <family val="4"/>
        <charset val="136"/>
      </rPr>
      <t xml:space="preserve">
以下有公式
手動輸入</t>
    </r>
    <r>
      <rPr>
        <sz val="12"/>
        <color theme="8" tint="-0.249977111117893"/>
        <rFont val="標楷體"/>
        <family val="4"/>
        <charset val="136"/>
      </rPr>
      <t>學期開始</t>
    </r>
    <r>
      <rPr>
        <sz val="12"/>
        <color theme="1" tint="4.9989318521683403E-2"/>
        <rFont val="標楷體"/>
        <family val="4"/>
        <charset val="136"/>
      </rPr>
      <t>與</t>
    </r>
    <r>
      <rPr>
        <sz val="12"/>
        <color theme="8" tint="-0.249977111117893"/>
        <rFont val="標楷體"/>
        <family val="4"/>
        <charset val="136"/>
      </rPr>
      <t>結束日</t>
    </r>
    <r>
      <rPr>
        <sz val="12"/>
        <color theme="1" tint="4.9989318521683403E-2"/>
        <rFont val="標楷體"/>
        <family val="4"/>
        <charset val="136"/>
      </rPr>
      <t>，其餘自動產生</t>
    </r>
    <phoneticPr fontId="1" type="noConversion"/>
  </si>
  <si>
    <r>
      <t>語文</t>
    </r>
    <r>
      <rPr>
        <sz val="12"/>
        <color theme="1"/>
        <rFont val="標楷體"/>
        <family val="4"/>
        <charset val="136"/>
      </rPr>
      <t>(8)</t>
    </r>
    <phoneticPr fontId="1" type="noConversion"/>
  </si>
  <si>
    <r>
      <t>數學</t>
    </r>
    <r>
      <rPr>
        <sz val="12"/>
        <color theme="1"/>
        <rFont val="標楷體"/>
        <family val="4"/>
        <charset val="136"/>
      </rPr>
      <t>(4)</t>
    </r>
    <phoneticPr fontId="1" type="noConversion"/>
  </si>
  <si>
    <r>
      <t>社會</t>
    </r>
    <r>
      <rPr>
        <sz val="12"/>
        <color theme="1"/>
        <rFont val="標楷體"/>
        <family val="4"/>
        <charset val="136"/>
      </rPr>
      <t xml:space="preserve"> (3)</t>
    </r>
    <phoneticPr fontId="1" type="noConversion"/>
  </si>
  <si>
    <r>
      <t>藝術</t>
    </r>
    <r>
      <rPr>
        <sz val="12"/>
        <color theme="1"/>
        <rFont val="標楷體"/>
        <family val="4"/>
        <charset val="136"/>
      </rPr>
      <t xml:space="preserve"> (3)</t>
    </r>
    <phoneticPr fontId="1" type="noConversion"/>
  </si>
  <si>
    <r>
      <t>綜合活動</t>
    </r>
    <r>
      <rPr>
        <sz val="12"/>
        <color theme="1"/>
        <rFont val="標楷體"/>
        <family val="4"/>
        <charset val="136"/>
      </rPr>
      <t>(3)</t>
    </r>
  </si>
  <si>
    <t>英語(3)</t>
    <phoneticPr fontId="1" type="noConversion"/>
  </si>
  <si>
    <t>歷史(1)</t>
    <phoneticPr fontId="1" type="noConversion"/>
  </si>
  <si>
    <t>地理(1)</t>
    <phoneticPr fontId="1" type="noConversion"/>
  </si>
  <si>
    <t>公民(1)</t>
    <phoneticPr fontId="1" type="noConversion"/>
  </si>
  <si>
    <t>資訊(1)</t>
    <phoneticPr fontId="1" type="noConversion"/>
  </si>
  <si>
    <t>生科(1)</t>
    <phoneticPr fontId="1" type="noConversion"/>
  </si>
  <si>
    <t>視覺(1)</t>
    <phoneticPr fontId="1" type="noConversion"/>
  </si>
  <si>
    <t>音樂(1)</t>
    <phoneticPr fontId="1" type="noConversion"/>
  </si>
  <si>
    <t>表藝
(1)</t>
    <phoneticPr fontId="1" type="noConversion"/>
  </si>
  <si>
    <t>健康(1)</t>
    <phoneticPr fontId="1" type="noConversion"/>
  </si>
  <si>
    <t>童軍(1)</t>
    <phoneticPr fontId="1" type="noConversion"/>
  </si>
  <si>
    <t>家政(1)</t>
    <phoneticPr fontId="1" type="noConversion"/>
  </si>
  <si>
    <t>輔導(1)</t>
    <phoneticPr fontId="1" type="noConversion"/>
  </si>
  <si>
    <t>理化(2)</t>
    <phoneticPr fontId="1" type="noConversion"/>
  </si>
  <si>
    <t xml:space="preserve">學校、學年
或班級活動
</t>
    <phoneticPr fontId="1" type="noConversion"/>
  </si>
  <si>
    <t>語文(8)</t>
    <phoneticPr fontId="1" type="noConversion"/>
  </si>
  <si>
    <t>視覺(1)</t>
    <phoneticPr fontId="1" type="noConversion"/>
  </si>
  <si>
    <t>音樂(1)</t>
    <phoneticPr fontId="1" type="noConversion"/>
  </si>
  <si>
    <t>童軍(1)</t>
    <phoneticPr fontId="1" type="noConversion"/>
  </si>
  <si>
    <t>週別</t>
    <phoneticPr fontId="1" type="noConversion"/>
  </si>
  <si>
    <r>
      <rPr>
        <sz val="12"/>
        <color rgb="FFFF0000"/>
        <rFont val="標楷體"/>
        <family val="4"/>
        <charset val="136"/>
      </rPr>
      <t>周次起始日</t>
    </r>
    <r>
      <rPr>
        <sz val="12"/>
        <color theme="1" tint="4.9989318521683403E-2"/>
        <rFont val="標楷體"/>
        <family val="4"/>
        <charset val="136"/>
      </rPr>
      <t xml:space="preserve">
以下有公式
手動輸入</t>
    </r>
    <r>
      <rPr>
        <sz val="12"/>
        <color theme="8" tint="-0.249977111117893"/>
        <rFont val="標楷體"/>
        <family val="4"/>
        <charset val="136"/>
      </rPr>
      <t>學期開始</t>
    </r>
    <r>
      <rPr>
        <sz val="12"/>
        <color theme="1" tint="4.9989318521683403E-2"/>
        <rFont val="標楷體"/>
        <family val="4"/>
        <charset val="136"/>
      </rPr>
      <t>與</t>
    </r>
    <r>
      <rPr>
        <sz val="12"/>
        <color theme="8" tint="-0.249977111117893"/>
        <rFont val="標楷體"/>
        <family val="4"/>
        <charset val="136"/>
      </rPr>
      <t>結束日</t>
    </r>
    <r>
      <rPr>
        <sz val="12"/>
        <color theme="1" tint="4.9989318521683403E-2"/>
        <rFont val="標楷體"/>
        <family val="4"/>
        <charset val="136"/>
      </rPr>
      <t>，其餘自動產生</t>
    </r>
    <phoneticPr fontId="1" type="noConversion"/>
  </si>
  <si>
    <t>社團 (1)</t>
    <phoneticPr fontId="1" type="noConversion"/>
  </si>
  <si>
    <t>數學(4)</t>
    <phoneticPr fontId="1" type="noConversion"/>
  </si>
  <si>
    <t>社會 (3)</t>
    <phoneticPr fontId="1" type="noConversion"/>
  </si>
  <si>
    <t>自然科學(3)</t>
    <phoneticPr fontId="1" type="noConversion"/>
  </si>
  <si>
    <t>科技(2)</t>
    <phoneticPr fontId="1" type="noConversion"/>
  </si>
  <si>
    <t>英語(3)</t>
    <phoneticPr fontId="1" type="noConversion"/>
  </si>
  <si>
    <t>歷史(1)</t>
    <phoneticPr fontId="1" type="noConversion"/>
  </si>
  <si>
    <t>公民(1)</t>
    <phoneticPr fontId="1" type="noConversion"/>
  </si>
  <si>
    <t>生物(3)</t>
    <phoneticPr fontId="1" type="noConversion"/>
  </si>
  <si>
    <t>資訊(1)</t>
    <phoneticPr fontId="1" type="noConversion"/>
  </si>
  <si>
    <t>生科(1)</t>
    <phoneticPr fontId="1" type="noConversion"/>
  </si>
  <si>
    <t>音樂(1)</t>
    <phoneticPr fontId="1" type="noConversion"/>
  </si>
  <si>
    <t>表藝
(1)</t>
    <phoneticPr fontId="1" type="noConversion"/>
  </si>
  <si>
    <t>健康(1)</t>
    <phoneticPr fontId="1" type="noConversion"/>
  </si>
  <si>
    <t>童軍(1)</t>
    <phoneticPr fontId="1" type="noConversion"/>
  </si>
  <si>
    <t>家政(1)</t>
    <phoneticPr fontId="1" type="noConversion"/>
  </si>
  <si>
    <t>輔導(1)</t>
    <phoneticPr fontId="1" type="noConversion"/>
  </si>
  <si>
    <t>10/10國慶日10/9補假</t>
    <phoneticPr fontId="1" type="noConversion"/>
  </si>
  <si>
    <t>視覺(1)</t>
    <phoneticPr fontId="1" type="noConversion"/>
  </si>
  <si>
    <t>表藝
(1)</t>
    <phoneticPr fontId="1" type="noConversion"/>
  </si>
  <si>
    <r>
      <t>班週</t>
    </r>
    <r>
      <rPr>
        <sz val="12"/>
        <color theme="1"/>
        <rFont val="標楷體"/>
        <family val="4"/>
        <charset val="136"/>
      </rPr>
      <t>(1)</t>
    </r>
  </si>
  <si>
    <t>自然科學(3)</t>
    <phoneticPr fontId="1" type="noConversion"/>
  </si>
  <si>
    <r>
      <t>藝術</t>
    </r>
    <r>
      <rPr>
        <sz val="12"/>
        <color theme="1"/>
        <rFont val="標楷體"/>
        <family val="4"/>
        <charset val="136"/>
      </rPr>
      <t xml:space="preserve"> (3)</t>
    </r>
  </si>
  <si>
    <t>地理(1)</t>
    <phoneticPr fontId="1" type="noConversion"/>
  </si>
  <si>
    <t>公民(1)</t>
    <phoneticPr fontId="1" type="noConversion"/>
  </si>
  <si>
    <t>理化(2)</t>
    <phoneticPr fontId="1" type="noConversion"/>
  </si>
  <si>
    <t>地科(1)</t>
    <phoneticPr fontId="1" type="noConversion"/>
  </si>
  <si>
    <t>音樂(1)</t>
    <phoneticPr fontId="1" type="noConversion"/>
  </si>
  <si>
    <t>表藝
(1)</t>
    <phoneticPr fontId="1" type="noConversion"/>
  </si>
  <si>
    <t>健康(1)</t>
    <phoneticPr fontId="1" type="noConversion"/>
  </si>
  <si>
    <t>童軍(1)</t>
    <phoneticPr fontId="1" type="noConversion"/>
  </si>
  <si>
    <t>家政(1)</t>
    <phoneticPr fontId="1" type="noConversion"/>
  </si>
  <si>
    <t>輔導(1)</t>
    <phoneticPr fontId="1" type="noConversion"/>
  </si>
  <si>
    <r>
      <rPr>
        <sz val="12"/>
        <color theme="1" tint="4.9989318521683403E-2"/>
        <rFont val="標楷體"/>
        <family val="4"/>
        <charset val="136"/>
      </rPr>
      <t>社團 (1)</t>
    </r>
    <phoneticPr fontId="1" type="noConversion"/>
  </si>
  <si>
    <r>
      <t>語文</t>
    </r>
    <r>
      <rPr>
        <sz val="12"/>
        <color theme="1"/>
        <rFont val="標楷體"/>
        <family val="4"/>
        <charset val="136"/>
      </rPr>
      <t>(8)</t>
    </r>
    <phoneticPr fontId="1" type="noConversion"/>
  </si>
  <si>
    <r>
      <t>數學</t>
    </r>
    <r>
      <rPr>
        <sz val="12"/>
        <color theme="1"/>
        <rFont val="標楷體"/>
        <family val="4"/>
        <charset val="136"/>
      </rPr>
      <t>(4)</t>
    </r>
    <phoneticPr fontId="1" type="noConversion"/>
  </si>
  <si>
    <r>
      <t>社會</t>
    </r>
    <r>
      <rPr>
        <sz val="12"/>
        <color theme="1"/>
        <rFont val="標楷體"/>
        <family val="4"/>
        <charset val="136"/>
      </rPr>
      <t xml:space="preserve"> (3)</t>
    </r>
    <phoneticPr fontId="1" type="noConversion"/>
  </si>
  <si>
    <r>
      <t>藝術</t>
    </r>
    <r>
      <rPr>
        <sz val="12"/>
        <color theme="1"/>
        <rFont val="標楷體"/>
        <family val="4"/>
        <charset val="136"/>
      </rPr>
      <t xml:space="preserve"> (3)</t>
    </r>
    <phoneticPr fontId="1" type="noConversion"/>
  </si>
  <si>
    <r>
      <rPr>
        <sz val="12"/>
        <color rgb="FFFF0000"/>
        <rFont val="標楷體"/>
        <family val="4"/>
        <charset val="136"/>
      </rPr>
      <t>周次起始日</t>
    </r>
    <r>
      <rPr>
        <sz val="12"/>
        <color theme="1" tint="4.9989318521683403E-2"/>
        <rFont val="標楷體"/>
        <family val="4"/>
        <charset val="136"/>
      </rPr>
      <t xml:space="preserve">
以下有公式
手動輸入</t>
    </r>
    <r>
      <rPr>
        <sz val="12"/>
        <color theme="8" tint="-0.249977111117893"/>
        <rFont val="標楷體"/>
        <family val="4"/>
        <charset val="136"/>
      </rPr>
      <t>學期開始</t>
    </r>
    <r>
      <rPr>
        <sz val="12"/>
        <color theme="1" tint="4.9989318521683403E-2"/>
        <rFont val="標楷體"/>
        <family val="4"/>
        <charset val="136"/>
      </rPr>
      <t>與</t>
    </r>
    <r>
      <rPr>
        <sz val="12"/>
        <color theme="8" tint="-0.249977111117893"/>
        <rFont val="標楷體"/>
        <family val="4"/>
        <charset val="136"/>
      </rPr>
      <t>結束日</t>
    </r>
    <r>
      <rPr>
        <sz val="12"/>
        <color theme="1" tint="4.9989318521683403E-2"/>
        <rFont val="標楷體"/>
        <family val="4"/>
        <charset val="136"/>
      </rPr>
      <t>，其餘自動產生</t>
    </r>
    <phoneticPr fontId="1" type="noConversion"/>
  </si>
  <si>
    <r>
      <t>數學</t>
    </r>
    <r>
      <rPr>
        <sz val="12"/>
        <color theme="1"/>
        <rFont val="標楷體"/>
        <family val="4"/>
        <charset val="136"/>
      </rPr>
      <t>(4)</t>
    </r>
    <phoneticPr fontId="1" type="noConversion"/>
  </si>
  <si>
    <t>週別</t>
  </si>
  <si>
    <r>
      <rPr>
        <sz val="12"/>
        <color rgb="FFFF0000"/>
        <rFont val="標楷體"/>
        <family val="4"/>
        <charset val="136"/>
      </rPr>
      <t>周次起始日</t>
    </r>
    <r>
      <rPr>
        <sz val="12"/>
        <color theme="1" tint="4.9989318521683403E-2"/>
        <rFont val="標楷體"/>
        <family val="4"/>
        <charset val="136"/>
      </rPr>
      <t xml:space="preserve">
以下有公式
手動輸入</t>
    </r>
    <r>
      <rPr>
        <sz val="12"/>
        <color theme="8" tint="-0.249977111117893"/>
        <rFont val="標楷體"/>
        <family val="4"/>
        <charset val="136"/>
      </rPr>
      <t>學期開始</t>
    </r>
    <r>
      <rPr>
        <sz val="12"/>
        <color theme="1" tint="4.9989318521683403E-2"/>
        <rFont val="標楷體"/>
        <family val="4"/>
        <charset val="136"/>
      </rPr>
      <t>與</t>
    </r>
    <r>
      <rPr>
        <sz val="12"/>
        <color theme="8" tint="-0.249977111117893"/>
        <rFont val="標楷體"/>
        <family val="4"/>
        <charset val="136"/>
      </rPr>
      <t>結束日</t>
    </r>
    <r>
      <rPr>
        <sz val="12"/>
        <color theme="1" tint="4.9989318521683403E-2"/>
        <rFont val="標楷體"/>
        <family val="4"/>
        <charset val="136"/>
      </rPr>
      <t>，其餘自動產生</t>
    </r>
    <phoneticPr fontId="1" type="noConversion"/>
  </si>
  <si>
    <t>數學(4)</t>
    <phoneticPr fontId="1" type="noConversion"/>
  </si>
  <si>
    <t>理化(2)</t>
    <phoneticPr fontId="1" type="noConversion"/>
  </si>
  <si>
    <t>音樂(1)</t>
    <phoneticPr fontId="1" type="noConversion"/>
  </si>
  <si>
    <t>表藝
(1)</t>
    <phoneticPr fontId="1" type="noConversion"/>
  </si>
  <si>
    <t>健康(1)</t>
    <phoneticPr fontId="1" type="noConversion"/>
  </si>
  <si>
    <t>與文字同行(1)</t>
    <phoneticPr fontId="1" type="noConversion"/>
  </si>
  <si>
    <t>英語閱讀(1)</t>
    <phoneticPr fontId="1" type="noConversion"/>
  </si>
  <si>
    <t>陶藝(1)</t>
    <phoneticPr fontId="1" type="noConversion"/>
  </si>
  <si>
    <t>社團(1)</t>
    <phoneticPr fontId="1" type="noConversion"/>
  </si>
  <si>
    <t>6/29-6/30(暫定) 第三次段考
6.31結業式</t>
  </si>
  <si>
    <t>健康與體育(3)</t>
    <phoneticPr fontId="1" type="noConversion"/>
  </si>
  <si>
    <t>體育(2)</t>
    <phoneticPr fontId="1" type="noConversion"/>
  </si>
  <si>
    <t>健康與體育(3)</t>
    <phoneticPr fontId="1" type="noConversion"/>
  </si>
  <si>
    <t>體育(2)</t>
    <phoneticPr fontId="1" type="noConversion"/>
  </si>
  <si>
    <r>
      <t>健康與體育</t>
    </r>
    <r>
      <rPr>
        <sz val="12"/>
        <color theme="1"/>
        <rFont val="標楷體"/>
        <family val="4"/>
        <charset val="136"/>
      </rPr>
      <t>(3)</t>
    </r>
    <phoneticPr fontId="1" type="noConversion"/>
  </si>
  <si>
    <t>理化(3)</t>
    <phoneticPr fontId="1" type="noConversion"/>
  </si>
  <si>
    <t>體育(2)</t>
    <phoneticPr fontId="1" type="noConversion"/>
  </si>
  <si>
    <r>
      <t>語文</t>
    </r>
    <r>
      <rPr>
        <sz val="12"/>
        <color theme="1"/>
        <rFont val="標楷體"/>
        <family val="4"/>
        <charset val="136"/>
      </rPr>
      <t>(8)</t>
    </r>
    <phoneticPr fontId="1" type="noConversion"/>
  </si>
  <si>
    <r>
      <t>社會</t>
    </r>
    <r>
      <rPr>
        <sz val="12"/>
        <color theme="1"/>
        <rFont val="標楷體"/>
        <family val="4"/>
        <charset val="136"/>
      </rPr>
      <t xml:space="preserve"> (3)</t>
    </r>
    <phoneticPr fontId="1" type="noConversion"/>
  </si>
  <si>
    <t>歷史(1)</t>
    <phoneticPr fontId="1" type="noConversion"/>
  </si>
  <si>
    <t>科技(2)</t>
    <phoneticPr fontId="1" type="noConversion"/>
  </si>
  <si>
    <t>視覺(1)</t>
    <phoneticPr fontId="1" type="noConversion"/>
  </si>
  <si>
    <r>
      <t>彈性學習課程節數6</t>
    </r>
    <r>
      <rPr>
        <sz val="12"/>
        <color theme="1"/>
        <rFont val="標楷體"/>
        <family val="4"/>
        <charset val="136"/>
      </rPr>
      <t>時/週</t>
    </r>
    <phoneticPr fontId="1" type="noConversion"/>
  </si>
  <si>
    <t>領域學習課程-29時/週</t>
    <phoneticPr fontId="1" type="noConversion"/>
  </si>
  <si>
    <t>9/11(補班課)</t>
    <phoneticPr fontId="1" type="noConversion"/>
  </si>
  <si>
    <t>9/21中秋節
9/20彈性放假</t>
    <phoneticPr fontId="1" type="noConversion"/>
  </si>
  <si>
    <t>10/12-10/13(暫定)第一次段考</t>
    <phoneticPr fontId="1" type="noConversion"/>
  </si>
  <si>
    <t>12/08-12/10畢業旅行</t>
    <phoneticPr fontId="1" type="noConversion"/>
  </si>
  <si>
    <t>語文(8)</t>
    <phoneticPr fontId="1" type="noConversion"/>
  </si>
  <si>
    <t>英語(3)</t>
    <phoneticPr fontId="1" type="noConversion"/>
  </si>
  <si>
    <t>歷史(1)</t>
    <phoneticPr fontId="1" type="noConversion"/>
  </si>
  <si>
    <t>體育(2)</t>
    <phoneticPr fontId="1" type="noConversion"/>
  </si>
  <si>
    <t>彈性學習課程節數6時/週</t>
    <phoneticPr fontId="1" type="noConversion"/>
  </si>
  <si>
    <t>2/28和平紀念日放假</t>
    <phoneticPr fontId="1" type="noConversion"/>
  </si>
  <si>
    <t xml:space="preserve">
3/29-3/30(暫定)第一次段考</t>
    <phoneticPr fontId="1" type="noConversion"/>
  </si>
  <si>
    <t>4/27-4/28九年級第二次段考</t>
    <phoneticPr fontId="1" type="noConversion"/>
  </si>
  <si>
    <t>5/16-5/17第二次段考(暫定)</t>
    <phoneticPr fontId="1" type="noConversion"/>
  </si>
  <si>
    <t>4/4-4/5兒童清明連假</t>
    <phoneticPr fontId="1" type="noConversion"/>
  </si>
  <si>
    <t>6/3端午節放假</t>
    <phoneticPr fontId="1" type="noConversion"/>
  </si>
  <si>
    <t>畢業典禮暫定6/08</t>
    <phoneticPr fontId="1" type="noConversion"/>
  </si>
  <si>
    <t>5/14-5/15會考(暫定)</t>
    <phoneticPr fontId="1" type="noConversion"/>
  </si>
  <si>
    <t xml:space="preserve">12/02-12/03(暫定)第二次段考
</t>
    <phoneticPr fontId="1" type="noConversion"/>
  </si>
  <si>
    <t>2/11開學日</t>
    <phoneticPr fontId="1" type="noConversion"/>
  </si>
  <si>
    <t>探索視覺旅程</t>
    <phoneticPr fontId="1" type="noConversion"/>
  </si>
  <si>
    <t>音樂有「藝」思</t>
    <phoneticPr fontId="1" type="noConversion"/>
  </si>
  <si>
    <t>演繹人生</t>
    <phoneticPr fontId="1" type="noConversion"/>
  </si>
  <si>
    <t>畫出我的日常</t>
    <phoneticPr fontId="1" type="noConversion"/>
  </si>
  <si>
    <t>唱起歌來快樂多</t>
    <phoneticPr fontId="1" type="noConversion"/>
  </si>
  <si>
    <t>舞動吧！身體</t>
    <phoneticPr fontId="1" type="noConversion"/>
  </si>
  <si>
    <t>色彩百變Show</t>
    <phoneticPr fontId="1" type="noConversion"/>
  </si>
  <si>
    <t>傳唱時代的聲音</t>
    <phoneticPr fontId="1" type="noConversion"/>
  </si>
  <si>
    <t>打開表演藝術大門</t>
    <phoneticPr fontId="1" type="noConversion"/>
  </si>
  <si>
    <t>漫遊「藝」境</t>
    <phoneticPr fontId="1" type="noConversion"/>
  </si>
  <si>
    <t>「藝」起生活趣</t>
    <phoneticPr fontId="1" type="noConversion"/>
  </si>
  <si>
    <t>精采的幕後世界</t>
    <phoneticPr fontId="1" type="noConversion"/>
  </si>
  <si>
    <t>全冊總複習</t>
  </si>
  <si>
    <t>全冊總複習</t>
    <phoneticPr fontId="1" type="noConversion"/>
  </si>
  <si>
    <t>平面造形總動員</t>
    <phoneticPr fontId="1" type="noConversion"/>
  </si>
  <si>
    <t>管弦交織的樂章</t>
    <phoneticPr fontId="1" type="noConversion"/>
  </si>
  <si>
    <t>「妝」點劇場「服」號</t>
    <phoneticPr fontId="1" type="noConversion"/>
  </si>
  <si>
    <t>造形萬花筒</t>
    <phoneticPr fontId="1" type="noConversion"/>
  </si>
  <si>
    <t>聲部競逐的藝術</t>
    <phoneticPr fontId="1" type="noConversion"/>
  </si>
  <si>
    <t>臺灣在地舞蹈</t>
    <phoneticPr fontId="1" type="noConversion"/>
  </si>
  <si>
    <t>藝遊臺灣</t>
    <phoneticPr fontId="1" type="noConversion"/>
  </si>
  <si>
    <t>音樂時光隧道</t>
    <phoneticPr fontId="1" type="noConversion"/>
  </si>
  <si>
    <t>無聲有聲妙趣多</t>
    <phoneticPr fontId="1" type="noConversion"/>
  </si>
  <si>
    <t>街頭秀藝術</t>
    <phoneticPr fontId="1" type="noConversion"/>
  </si>
  <si>
    <t>音樂實驗室</t>
    <phoneticPr fontId="1" type="noConversion"/>
  </si>
  <si>
    <t xml:space="preserve"> 展現街頭表演力</t>
    <phoneticPr fontId="1" type="noConversion"/>
  </si>
  <si>
    <t>雕塑美好</t>
    <phoneticPr fontId="1" type="noConversion"/>
  </si>
  <si>
    <t>琴聲悠揚</t>
    <phoneticPr fontId="1" type="noConversion"/>
  </si>
  <si>
    <t>藝起話相聲</t>
    <phoneticPr fontId="1" type="noConversion"/>
  </si>
  <si>
    <t>優游「字」在</t>
    <phoneticPr fontId="1" type="noConversion"/>
  </si>
  <si>
    <t>歌劇停看聽</t>
    <phoneticPr fontId="1" type="noConversion"/>
  </si>
  <si>
    <t>輕靈優雅的迴旋</t>
    <phoneticPr fontId="1" type="noConversion"/>
  </si>
  <si>
    <t>藝版藝眼</t>
    <phoneticPr fontId="1" type="noConversion"/>
  </si>
  <si>
    <t>聲聲不息</t>
    <phoneticPr fontId="1" type="noConversion"/>
  </si>
  <si>
    <t>走進電影世界</t>
    <phoneticPr fontId="1" type="noConversion"/>
  </si>
  <si>
    <t>創造廣告</t>
    <phoneticPr fontId="1" type="noConversion"/>
  </si>
  <si>
    <t>廣告音樂知多少</t>
    <phoneticPr fontId="1" type="noConversion"/>
  </si>
  <si>
    <t xml:space="preserve"> 創意廣告新點子</t>
    <phoneticPr fontId="1" type="noConversion"/>
  </si>
  <si>
    <t>全冊總複習</t>
    <phoneticPr fontId="1" type="noConversion"/>
  </si>
  <si>
    <t>走入群眾的公共藝術</t>
    <phoneticPr fontId="1" type="noConversion"/>
  </si>
  <si>
    <t>有浪漫樂派真好</t>
    <phoneticPr fontId="1" type="noConversion"/>
  </si>
  <si>
    <t>表演中的即興</t>
    <phoneticPr fontId="1" type="noConversion"/>
  </si>
  <si>
    <t>攝影的視界</t>
    <phoneticPr fontId="1" type="noConversion"/>
  </si>
  <si>
    <t>百變的電影之聲</t>
    <phoneticPr fontId="1" type="noConversion"/>
  </si>
  <si>
    <t>中國舞蹈大觀園</t>
    <phoneticPr fontId="1" type="noConversion"/>
  </si>
  <si>
    <t>水墨畫的趣味</t>
    <phoneticPr fontId="1" type="noConversion"/>
  </si>
  <si>
    <t>福爾摩沙搖籃曲</t>
    <phoneticPr fontId="1" type="noConversion"/>
  </si>
  <si>
    <t>好戲開鑼現風華</t>
    <phoneticPr fontId="1" type="noConversion"/>
  </si>
  <si>
    <t>畫話</t>
    <phoneticPr fontId="1" type="noConversion"/>
  </si>
  <si>
    <t>笙歌舞影劇藝堂</t>
    <phoneticPr fontId="1" type="noConversion"/>
  </si>
  <si>
    <t xml:space="preserve"> 輕歌曼舞演故事</t>
    <phoneticPr fontId="1" type="noConversion"/>
  </si>
  <si>
    <t>動動表心意</t>
    <phoneticPr fontId="1" type="noConversion"/>
  </si>
  <si>
    <t>從國民到現代</t>
    <phoneticPr fontId="1" type="noConversion"/>
  </si>
  <si>
    <t>「偶」像大觀園</t>
    <phoneticPr fontId="1" type="noConversion"/>
  </si>
  <si>
    <t>當代藝術的魅力</t>
    <phoneticPr fontId="1" type="noConversion"/>
  </si>
  <si>
    <t>跟著爵士樂搖擺</t>
    <phoneticPr fontId="1" type="noConversion"/>
  </si>
  <si>
    <t>反骨藝術新浪潮</t>
    <phoneticPr fontId="1" type="noConversion"/>
  </si>
  <si>
    <t>生活傳藝</t>
    <phoneticPr fontId="1" type="noConversion"/>
  </si>
  <si>
    <t>我的青春主題曲</t>
    <phoneticPr fontId="1" type="noConversion"/>
  </si>
  <si>
    <t xml:space="preserve"> 編導造夢說故事</t>
    <phoneticPr fontId="1" type="noConversion"/>
  </si>
  <si>
    <t>時空膠囊</t>
    <phoneticPr fontId="1" type="noConversion"/>
  </si>
  <si>
    <t>我們的拾光寶盒</t>
    <phoneticPr fontId="1" type="noConversion"/>
  </si>
  <si>
    <t>立於藝術現自我</t>
    <phoneticPr fontId="1" type="noConversion"/>
  </si>
  <si>
    <t>視覺創意</t>
    <phoneticPr fontId="1" type="noConversion"/>
  </si>
  <si>
    <t xml:space="preserve"> 聽見世界</t>
    <phoneticPr fontId="1" type="noConversion"/>
  </si>
  <si>
    <t>絢麗紛呈的戲曲</t>
    <phoneticPr fontId="1" type="noConversion"/>
  </si>
  <si>
    <t>建築中的話語</t>
    <phoneticPr fontId="1" type="noConversion"/>
  </si>
  <si>
    <t>搖滾教室</t>
    <phoneticPr fontId="1" type="noConversion"/>
  </si>
  <si>
    <t>大開舞界</t>
    <phoneticPr fontId="1" type="noConversion"/>
  </si>
  <si>
    <t>新藝境</t>
    <phoneticPr fontId="1" type="noConversion"/>
  </si>
  <si>
    <t>亞洲音樂視聽室</t>
    <phoneticPr fontId="1" type="noConversion"/>
  </si>
  <si>
    <t xml:space="preserve"> 應用劇場超體驗</t>
    <phoneticPr fontId="1" type="noConversion"/>
  </si>
  <si>
    <t>藝起繽紛未來</t>
    <phoneticPr fontId="1" type="noConversion"/>
  </si>
  <si>
    <t>我的「藝」想世界</t>
    <phoneticPr fontId="1" type="noConversion"/>
  </si>
  <si>
    <t>表演藝術在生活</t>
    <phoneticPr fontId="1" type="noConversion"/>
  </si>
  <si>
    <t xml:space="preserve"> 聽見世界</t>
    <phoneticPr fontId="1" type="noConversion"/>
  </si>
  <si>
    <t>數學好好玩Ⅰ(1)</t>
    <phoneticPr fontId="1" type="noConversion"/>
  </si>
  <si>
    <t>英語閱讀(1)</t>
    <phoneticPr fontId="1" type="noConversion"/>
  </si>
  <si>
    <t>數學好好玩Ⅰ(1)</t>
    <phoneticPr fontId="1" type="noConversion"/>
  </si>
  <si>
    <r>
      <rPr>
        <sz val="12"/>
        <color theme="1" tint="4.9989318521683403E-2"/>
        <rFont val="標楷體"/>
        <family val="4"/>
        <charset val="136"/>
      </rPr>
      <t>政法專題</t>
    </r>
    <r>
      <rPr>
        <sz val="12"/>
        <color theme="1" tint="4.9989318521683403E-2"/>
        <rFont val="Times New Roman"/>
        <family val="1"/>
      </rPr>
      <t>(1)</t>
    </r>
    <phoneticPr fontId="1" type="noConversion"/>
  </si>
  <si>
    <r>
      <rPr>
        <sz val="12"/>
        <rFont val="標楷體"/>
        <family val="4"/>
        <charset val="136"/>
      </rPr>
      <t>數學好好玩Ⅱ</t>
    </r>
    <r>
      <rPr>
        <sz val="12"/>
        <rFont val="Times New Roman"/>
        <family val="1"/>
      </rPr>
      <t>(1)</t>
    </r>
    <phoneticPr fontId="1" type="noConversion"/>
  </si>
  <si>
    <t>英語閱讀(1)</t>
    <phoneticPr fontId="1" type="noConversion"/>
  </si>
  <si>
    <r>
      <rPr>
        <sz val="12"/>
        <color theme="1" tint="4.9989318521683403E-2"/>
        <rFont val="標楷體"/>
        <family val="4"/>
        <charset val="136"/>
      </rPr>
      <t xml:space="preserve">生活中的科學
</t>
    </r>
    <r>
      <rPr>
        <sz val="12"/>
        <color theme="1" tint="4.9989318521683403E-2"/>
        <rFont val="Times New Roman"/>
        <family val="1"/>
      </rPr>
      <t>(1)</t>
    </r>
    <phoneticPr fontId="1" type="noConversion"/>
  </si>
  <si>
    <r>
      <rPr>
        <sz val="12"/>
        <rFont val="標楷體"/>
        <family val="4"/>
        <charset val="136"/>
      </rPr>
      <t xml:space="preserve">生活中的科學
</t>
    </r>
    <r>
      <rPr>
        <sz val="12"/>
        <rFont val="Times New Roman"/>
        <family val="1"/>
      </rPr>
      <t>(1)</t>
    </r>
    <phoneticPr fontId="1" type="noConversion"/>
  </si>
  <si>
    <r>
      <rPr>
        <sz val="12"/>
        <rFont val="標楷體"/>
        <family val="4"/>
        <charset val="136"/>
      </rPr>
      <t>政法專題</t>
    </r>
    <r>
      <rPr>
        <sz val="12"/>
        <rFont val="Times New Roman"/>
        <family val="1"/>
      </rPr>
      <t>(1)</t>
    </r>
    <phoneticPr fontId="1" type="noConversion"/>
  </si>
  <si>
    <t>世界風情(1)</t>
    <phoneticPr fontId="1" type="noConversion"/>
  </si>
  <si>
    <t>世界風情(1)</t>
    <phoneticPr fontId="1" type="noConversion"/>
  </si>
  <si>
    <t>認識時代政治巨人(1)</t>
    <phoneticPr fontId="1" type="noConversion"/>
  </si>
  <si>
    <t>認識時代政治巨人(1)</t>
    <phoneticPr fontId="1" type="noConversion"/>
  </si>
  <si>
    <t>英語閱讀(1)</t>
    <phoneticPr fontId="1" type="noConversion"/>
  </si>
  <si>
    <t xml:space="preserve">
3/29-3/31(暫定)第一次段考</t>
  </si>
  <si>
    <t>尚未開學</t>
    <phoneticPr fontId="19" type="noConversion"/>
  </si>
  <si>
    <t>尚未開學</t>
    <phoneticPr fontId="19" type="noConversion"/>
  </si>
  <si>
    <t>慎思</t>
    <phoneticPr fontId="19" type="noConversion"/>
  </si>
  <si>
    <t>各組自行規劃</t>
    <phoneticPr fontId="19" type="noConversion"/>
  </si>
  <si>
    <t>慎思</t>
    <phoneticPr fontId="19" type="noConversion"/>
  </si>
  <si>
    <t>各組自行規劃</t>
    <phoneticPr fontId="19" type="noConversion"/>
  </si>
  <si>
    <t>踏實</t>
    <phoneticPr fontId="19" type="noConversion"/>
  </si>
  <si>
    <t>踏實</t>
    <phoneticPr fontId="19" type="noConversion"/>
  </si>
  <si>
    <t>溝通</t>
    <phoneticPr fontId="19" type="noConversion"/>
  </si>
  <si>
    <t>溝通</t>
    <phoneticPr fontId="19" type="noConversion"/>
  </si>
  <si>
    <t>創新</t>
    <phoneticPr fontId="19" type="noConversion"/>
  </si>
  <si>
    <t>創新</t>
    <phoneticPr fontId="19" type="noConversion"/>
  </si>
  <si>
    <t>感恩</t>
    <phoneticPr fontId="19" type="noConversion"/>
  </si>
  <si>
    <t>感恩</t>
    <phoneticPr fontId="19" type="noConversion"/>
  </si>
  <si>
    <t>尊重</t>
    <phoneticPr fontId="19" type="noConversion"/>
  </si>
  <si>
    <t>各組自行規劃</t>
    <phoneticPr fontId="19" type="noConversion"/>
  </si>
  <si>
    <t>關懷</t>
    <phoneticPr fontId="19" type="noConversion"/>
  </si>
  <si>
    <t>合作</t>
    <phoneticPr fontId="19" type="noConversion"/>
  </si>
  <si>
    <t>負責</t>
    <phoneticPr fontId="19" type="noConversion"/>
  </si>
  <si>
    <t>公正</t>
    <phoneticPr fontId="19" type="noConversion"/>
  </si>
  <si>
    <t>第6節八 年級技職教育宣導
第7節701、702生命教育課程
試模擬</t>
    <phoneticPr fontId="19" type="noConversion"/>
  </si>
  <si>
    <t>尊重</t>
    <phoneticPr fontId="19" type="noConversion"/>
  </si>
  <si>
    <t>各組自行規劃</t>
    <phoneticPr fontId="19" type="noConversion"/>
  </si>
  <si>
    <t>關懷</t>
    <phoneticPr fontId="19" type="noConversion"/>
  </si>
  <si>
    <t>10/12-10/13(暫定)第一次段考</t>
    <phoneticPr fontId="19" type="noConversion"/>
  </si>
  <si>
    <t>合作</t>
    <phoneticPr fontId="19" type="noConversion"/>
  </si>
  <si>
    <t>公正</t>
    <phoneticPr fontId="19" type="noConversion"/>
  </si>
  <si>
    <t>6/29-6/30(暫定) 第三次段考
6.32結業式</t>
  </si>
  <si>
    <t>6/29-6/30(暫定) 第三次段考
6.33結業式</t>
  </si>
  <si>
    <t>溝通</t>
    <phoneticPr fontId="19" type="noConversion"/>
  </si>
  <si>
    <t>教海鷗飛行的貓
教師導讀+學生閱讀</t>
    <phoneticPr fontId="19" type="noConversion"/>
  </si>
  <si>
    <t>教海鷗飛行的貓</t>
    <phoneticPr fontId="19" type="noConversion"/>
  </si>
  <si>
    <t>佐賀的超級阿嬤
教師導讀+學生閱讀</t>
    <phoneticPr fontId="19" type="noConversion"/>
  </si>
  <si>
    <t>佐賀的超級阿嬤</t>
    <phoneticPr fontId="19" type="noConversion"/>
  </si>
  <si>
    <t>佐賀的超級阿嬤
學生說書，提問、分享心得</t>
    <phoneticPr fontId="19" type="noConversion"/>
  </si>
  <si>
    <t>頑皮故事集
學生說書，提問、分享心得</t>
    <phoneticPr fontId="19" type="noConversion"/>
  </si>
  <si>
    <t>巧克力戰爭</t>
    <phoneticPr fontId="19" type="noConversion"/>
  </si>
  <si>
    <t>母親的金手錶</t>
    <phoneticPr fontId="19" type="noConversion"/>
  </si>
  <si>
    <t>母親的金手錶
學生說書，提問、分享心得</t>
    <phoneticPr fontId="19" type="noConversion"/>
  </si>
  <si>
    <t>教海鷗飛行的貓
學生說書，提問、分享心得</t>
    <phoneticPr fontId="19" type="noConversion"/>
  </si>
  <si>
    <t>佐賀的超級阿嬤</t>
    <phoneticPr fontId="19" type="noConversion"/>
  </si>
  <si>
    <t>頑皮故事集
教師導讀+學生閱讀</t>
    <phoneticPr fontId="19" type="noConversion"/>
  </si>
  <si>
    <t>頑皮故事集</t>
    <phoneticPr fontId="19" type="noConversion"/>
  </si>
  <si>
    <t>頑皮故事集</t>
    <phoneticPr fontId="19" type="noConversion"/>
  </si>
  <si>
    <t>巧克力戰爭
教師導讀+學生閱讀</t>
    <phoneticPr fontId="19" type="noConversion"/>
  </si>
  <si>
    <t>巧克力戰爭
學生說書，提問、分享心得</t>
    <phoneticPr fontId="19" type="noConversion"/>
  </si>
  <si>
    <t>母親的金手錶
教師導讀+學生閱讀</t>
    <phoneticPr fontId="19" type="noConversion"/>
  </si>
  <si>
    <t>不看破、要突破
教師導讀+學生閱讀</t>
    <phoneticPr fontId="19" type="noConversion"/>
  </si>
  <si>
    <t>不看破、要突破
學生說書，提問、分享心得</t>
    <phoneticPr fontId="19" type="noConversion"/>
  </si>
  <si>
    <t>被討厭的勇氣</t>
    <phoneticPr fontId="19" type="noConversion"/>
  </si>
  <si>
    <t>爺爺的天堂筆記本</t>
    <phoneticPr fontId="19" type="noConversion"/>
  </si>
  <si>
    <t>青春第二課</t>
    <phoneticPr fontId="19" type="noConversion"/>
  </si>
  <si>
    <t>好好照顧我的花</t>
    <phoneticPr fontId="19" type="noConversion"/>
  </si>
  <si>
    <t>被討厭的勇氣
學生說書，提問、分享心得</t>
    <phoneticPr fontId="19" type="noConversion"/>
  </si>
  <si>
    <t>爺爺的天堂筆記本</t>
    <phoneticPr fontId="19" type="noConversion"/>
  </si>
  <si>
    <t>爺爺的天堂筆記本
學生說書，提問、分享心得</t>
    <phoneticPr fontId="19" type="noConversion"/>
  </si>
  <si>
    <t>13歲的超能力
教師導讀+學生閱讀</t>
    <phoneticPr fontId="19" type="noConversion"/>
  </si>
  <si>
    <t>13歲的超能力</t>
    <phoneticPr fontId="19" type="noConversion"/>
  </si>
  <si>
    <t>悅讀幽夢影十分鐘
學生說書，提問、分享心得</t>
    <phoneticPr fontId="19" type="noConversion"/>
  </si>
  <si>
    <t>好好照顧我的花
教師導讀+學生閱讀</t>
    <phoneticPr fontId="19" type="noConversion"/>
  </si>
  <si>
    <t>好好照顧我的花\
學生說書，提問、分享心得</t>
    <phoneticPr fontId="19" type="noConversion"/>
  </si>
  <si>
    <t>被討厭的勇氣
教師導讀+學生閱讀</t>
    <phoneticPr fontId="19" type="noConversion"/>
  </si>
  <si>
    <t>被討厭的勇氣</t>
    <phoneticPr fontId="19" type="noConversion"/>
  </si>
  <si>
    <t>爺爺的天堂筆記本
教師導讀+學生閱讀</t>
    <phoneticPr fontId="19" type="noConversion"/>
  </si>
  <si>
    <t>青春第二課
教師導讀+學生閱讀</t>
    <phoneticPr fontId="19" type="noConversion"/>
  </si>
  <si>
    <t>青春第二課
學生說書，提問、分享心得</t>
    <phoneticPr fontId="19" type="noConversion"/>
  </si>
  <si>
    <t>13歲的超能力
學生說書，提問、分享心得</t>
    <phoneticPr fontId="19" type="noConversion"/>
  </si>
  <si>
    <t>悅讀幽夢影十分鐘
教師導讀+學生閱讀</t>
    <phoneticPr fontId="19" type="noConversion"/>
  </si>
  <si>
    <t>悅讀幽夢影十分鐘
學生說書，提問、分享心得</t>
    <phoneticPr fontId="19" type="noConversion"/>
  </si>
  <si>
    <t>數學新視界-國際標準時間與時差</t>
  </si>
  <si>
    <t>活化博覽會-地球暖化</t>
  </si>
  <si>
    <t>數學好好玩-連乘訣</t>
  </si>
  <si>
    <t>活化博覽會-用一張報紙登上聖母峰</t>
  </si>
  <si>
    <t>活化博覽會-好9不見</t>
  </si>
  <si>
    <t>數學史-閏年制定的由來</t>
  </si>
  <si>
    <t>職業探究-資安工程師</t>
  </si>
  <si>
    <t>數學好好玩-摩斯密碼鎖</t>
  </si>
  <si>
    <t>數學新視界-音樂的符號</t>
  </si>
  <si>
    <t>數桌遊-北風與太陽</t>
  </si>
  <si>
    <t>數學新視界-不同時期的數學語言</t>
  </si>
  <si>
    <t>活化博覽會-丟番圖的墓誌銘</t>
  </si>
  <si>
    <t>計算機練習</t>
  </si>
  <si>
    <t>1-1 負數與數線(4節)</t>
  </si>
  <si>
    <t>1-2 整數的加減(4節)</t>
  </si>
  <si>
    <t>1-3 整數的乘除與四則運算(4節)</t>
  </si>
  <si>
    <t>1-4 指數記法與科學記號(4節)</t>
  </si>
  <si>
    <t>2-1 因數與倍數(4節)</t>
  </si>
  <si>
    <t>2-2 最大公因數與最小公倍數(4節)</t>
  </si>
  <si>
    <t>2-3 分數的四則運算(4節)</t>
  </si>
  <si>
    <t>3-1 代數式的化簡(4節)</t>
  </si>
  <si>
    <t>3-2 一元一次方程式(4節)</t>
  </si>
  <si>
    <t>3-3 應用問題(4節)</t>
  </si>
  <si>
    <t>總複習</t>
  </si>
  <si>
    <t>1-4 指數記法與科學記號、復習(4節)</t>
    <phoneticPr fontId="19" type="noConversion"/>
  </si>
  <si>
    <t>2-4 指數律、復習(4節)</t>
    <phoneticPr fontId="19" type="noConversion"/>
  </si>
  <si>
    <t>數學好好玩-西遊之緊箍咒</t>
  </si>
  <si>
    <t>活化博覽會-十全十美</t>
  </si>
  <si>
    <t>數學新視界-凱撒密碼</t>
  </si>
  <si>
    <t>活化博覽會-世界遺產知多少？</t>
  </si>
  <si>
    <t>數學新視界-遨遊坐標世界</t>
  </si>
  <si>
    <t>數學好好玩-遺失的鑰匙</t>
  </si>
  <si>
    <t>數學新視界-探尋生活中的比與比值</t>
  </si>
  <si>
    <t>活化博覽會-透視視力檢查表</t>
  </si>
  <si>
    <t>數學新視界-公投</t>
  </si>
  <si>
    <t>活化博覽會-中華職棒的興衰史</t>
  </si>
  <si>
    <t>數學新視界-對稱世界</t>
  </si>
  <si>
    <t>活化博覽會-用點表達世界的畫家</t>
  </si>
  <si>
    <t>1-1 二元一次方程式(4節)</t>
  </si>
  <si>
    <t>1-2 解二元一次聯立方程式(4節)</t>
  </si>
  <si>
    <t>1-3 應用問題(4節)</t>
  </si>
  <si>
    <t>2-1 直角坐標平面(4節)</t>
  </si>
  <si>
    <t>2-2 二元一次方程式的圖形(4節)</t>
  </si>
  <si>
    <t>3-1 比例式(4節)</t>
  </si>
  <si>
    <t>3-2 正比與反比(4節)</t>
  </si>
  <si>
    <t>4-2 解一元一次不等式(4節)</t>
  </si>
  <si>
    <t>5-1 統計圖表與資料分析(4節)</t>
  </si>
  <si>
    <t>6-1 垂直、線對稱與三視圖(4節)</t>
  </si>
  <si>
    <t>1-1 二元一次方程式</t>
    <phoneticPr fontId="19" type="noConversion"/>
  </si>
  <si>
    <t>2-1 直角坐標平面、復習(4節)</t>
    <phoneticPr fontId="19" type="noConversion"/>
  </si>
  <si>
    <t>3-1 比例式(4節)</t>
    <phoneticPr fontId="19" type="noConversion"/>
  </si>
  <si>
    <t>4-1 認識一元一次不等式、復習(4節)</t>
    <phoneticPr fontId="19" type="noConversion"/>
  </si>
  <si>
    <t>整數的加減【誰最數配&amp;加減黃綠紅】</t>
    <phoneticPr fontId="19" type="noConversion"/>
  </si>
  <si>
    <t>整數的加減【誰最數配&amp;加減黃綠紅】</t>
    <phoneticPr fontId="19" type="noConversion"/>
  </si>
  <si>
    <t>整數四則運算【數字神蹟】</t>
    <phoneticPr fontId="19" type="noConversion"/>
  </si>
  <si>
    <t>整數四則運算【Number Crush】</t>
    <phoneticPr fontId="19" type="noConversion"/>
  </si>
  <si>
    <t>直角坐標平面【直角坐標之軍艦棋】</t>
    <phoneticPr fontId="19" type="noConversion"/>
  </si>
  <si>
    <t>桌遊【格格不入】</t>
    <phoneticPr fontId="19" type="noConversion"/>
  </si>
  <si>
    <t>整數四則運算【數字神蹟】</t>
    <phoneticPr fontId="19" type="noConversion"/>
  </si>
  <si>
    <t>整數四則運算【Number Crush】</t>
    <phoneticPr fontId="19" type="noConversion"/>
  </si>
  <si>
    <t>三視圖【將軍與傳令兵】</t>
    <phoneticPr fontId="19" type="noConversion"/>
  </si>
  <si>
    <t>三視圖【將軍與傳令兵】</t>
    <phoneticPr fontId="19" type="noConversion"/>
  </si>
  <si>
    <t>三視圖【將軍與傳令兵】</t>
    <phoneticPr fontId="19" type="noConversion"/>
  </si>
  <si>
    <t>三視圖【將軍與傳令兵】</t>
    <phoneticPr fontId="19" type="noConversion"/>
  </si>
  <si>
    <t>線對稱【不只老鼠會打洞】</t>
    <phoneticPr fontId="19" type="noConversion"/>
  </si>
  <si>
    <t>線對稱【不只老鼠會打洞】</t>
    <phoneticPr fontId="19" type="noConversion"/>
  </si>
  <si>
    <t>直角坐標平面【直角坐標之軍艦棋】</t>
    <phoneticPr fontId="19" type="noConversion"/>
  </si>
  <si>
    <t>直角坐標平面【直角坐標之軍艦棋】</t>
    <phoneticPr fontId="19" type="noConversion"/>
  </si>
  <si>
    <t>桌遊【格格不入】</t>
    <phoneticPr fontId="19" type="noConversion"/>
  </si>
  <si>
    <t>第一章 乘法公式與多項式1-1 乘法公式(4)</t>
    <phoneticPr fontId="19" type="noConversion"/>
  </si>
  <si>
    <t>1-1 乘法公式(2)、1-2 多項式的加法與減法(2)</t>
    <phoneticPr fontId="19" type="noConversion"/>
  </si>
  <si>
    <t>1-2 多項式的加法與減法(4)</t>
    <phoneticPr fontId="19" type="noConversion"/>
  </si>
  <si>
    <t>1-3 多項式的乘法與除法(4)</t>
  </si>
  <si>
    <t>1-3 多項式的乘法與除法(3)、2-1 平方根與近似值(1)</t>
    <phoneticPr fontId="19" type="noConversion"/>
  </si>
  <si>
    <t>2-1 平方根與近似值(4)</t>
  </si>
  <si>
    <t>復習評量(第一次段考)</t>
  </si>
  <si>
    <t>2-2 根式的運算(4)</t>
  </si>
  <si>
    <t>2-2 根式的運算(1)、2-3 畢氏定理(3)</t>
  </si>
  <si>
    <t>2-3 畢氏定理(2)、第三章 因式分解3-1 提公因式法與乘法公式因式分解(2)</t>
  </si>
  <si>
    <t>3-1 提公因式法與乘法公式因式分解(4)</t>
  </si>
  <si>
    <t>3-2利用十字交乘法因式分解(4)</t>
  </si>
  <si>
    <t>3-2利用十字交乘法因式分解(2)、課程複習</t>
  </si>
  <si>
    <t>復習評量(第二次段考)</t>
  </si>
  <si>
    <t>第四章 一元二次方程式4-1 因式分解法解一元二次方程式(4)</t>
  </si>
  <si>
    <t>4-2 配方法與一元二次方程式的公式解(4)</t>
  </si>
  <si>
    <t>4-2 配方法與一元二次方程式的公式解(2)、4-3 一元二次方程式的應用(2)</t>
  </si>
  <si>
    <t>4-3 一元二次方程式的應用(4)</t>
  </si>
  <si>
    <t>4-3 一元二次方程式的應用(1)、第五章統計資料處理與圖表5-1相對與累積分配表(3)</t>
  </si>
  <si>
    <t>5-1相對與累積分配表(1)、課程複習</t>
  </si>
  <si>
    <t>復習評量(第三次段考)</t>
  </si>
  <si>
    <t>數列【魔法月曆大富翁】</t>
    <phoneticPr fontId="19" type="noConversion"/>
  </si>
  <si>
    <t>直角坐標平面【打擊魔鬼】</t>
    <phoneticPr fontId="19" type="noConversion"/>
  </si>
  <si>
    <t>直角坐標平面【打擊魔鬼】</t>
    <phoneticPr fontId="19" type="noConversion"/>
  </si>
  <si>
    <t>數學小遊戲【數獨】</t>
    <phoneticPr fontId="19" type="noConversion"/>
  </si>
  <si>
    <t>數學小遊戲【數獨】</t>
    <phoneticPr fontId="19" type="noConversion"/>
  </si>
  <si>
    <t>邏輯推理【合縱連橫】</t>
    <phoneticPr fontId="19" type="noConversion"/>
  </si>
  <si>
    <t>邏輯推理【合縱連橫】</t>
    <phoneticPr fontId="19" type="noConversion"/>
  </si>
  <si>
    <t>三視圖【觀察物體-空間推理】</t>
    <phoneticPr fontId="19" type="noConversion"/>
  </si>
  <si>
    <t>三視圖【觀察物體-空間推理】</t>
    <phoneticPr fontId="19" type="noConversion"/>
  </si>
  <si>
    <t>特殊四邊形分類【形以類聚】</t>
    <phoneticPr fontId="19" type="noConversion"/>
  </si>
  <si>
    <t>特殊四邊形分類【形以類聚】</t>
    <phoneticPr fontId="19" type="noConversion"/>
  </si>
  <si>
    <t>特殊四邊形分類【形以類聚】</t>
    <phoneticPr fontId="19" type="noConversion"/>
  </si>
  <si>
    <t>1-1        數列</t>
    <phoneticPr fontId="19" type="noConversion"/>
  </si>
  <si>
    <t>1-1        數列(4)</t>
    <phoneticPr fontId="19" type="noConversion"/>
  </si>
  <si>
    <t>1-1        數列(2)</t>
    <phoneticPr fontId="19" type="noConversion"/>
  </si>
  <si>
    <t>1-2 等差級數(4)</t>
    <phoneticPr fontId="19" type="noConversion"/>
  </si>
  <si>
    <t>1-2      等差級數(2)、2-1 一次函數(2)</t>
    <phoneticPr fontId="19" type="noConversion"/>
  </si>
  <si>
    <t>2-1一次函數(2)、2-2函數圖形及其應用(2)</t>
    <phoneticPr fontId="19" type="noConversion"/>
  </si>
  <si>
    <t>2-2函數圖形及其應用(4)</t>
  </si>
  <si>
    <t>3-1 內角與外角(4)</t>
  </si>
  <si>
    <t>3-1 內角與外角(2)、3-2基本尺規作圖(1)、3-3三角形全等(1)</t>
  </si>
  <si>
    <t>3-2基本尺規作圖(2)、3-3三角形全等(2)</t>
  </si>
  <si>
    <t>3-2基本尺規作圖(2)、3-3三角形全等(1)、3-4全等三角形的應用(1)</t>
  </si>
  <si>
    <t>3-4全等三角形的應用(2)、3-5三角形的邊角關係(2)</t>
  </si>
  <si>
    <t>3-5三角形的邊角關係(4)</t>
    <phoneticPr fontId="19" type="noConversion"/>
  </si>
  <si>
    <t>4-1平行線(4)</t>
  </si>
  <si>
    <t>4-1平行線(3)、4-2平行四邊形(1)</t>
  </si>
  <si>
    <t>4-2平行四邊形(4)</t>
  </si>
  <si>
    <t>4-2平行四邊形(1)、4-3特殊四邊形(3)</t>
  </si>
  <si>
    <t>4-3特殊四邊形(4)</t>
  </si>
  <si>
    <t>1-1 連比例(4節)</t>
  </si>
  <si>
    <t>1-2 比例線段(4節)</t>
  </si>
  <si>
    <t>1-3 縮放與相似(4節)</t>
  </si>
  <si>
    <t>1-4 相似三角形的應用(4節)</t>
  </si>
  <si>
    <t>2-1 點、直線與圓之間的位置關係(4節)</t>
  </si>
  <si>
    <t>2-2 圓心角、圓周角與弧的關係(4節)</t>
  </si>
  <si>
    <t>2-2 圓心角、圓周角與弧的關係、復習(4節)</t>
    <phoneticPr fontId="19" type="noConversion"/>
  </si>
  <si>
    <t>3-1 證明與推理(4節)</t>
  </si>
  <si>
    <t>3-2 三角形的外心、內心與重心(4節)</t>
  </si>
  <si>
    <t>總復習</t>
  </si>
  <si>
    <t>1-3 縮放與相似、復習(4節)</t>
    <phoneticPr fontId="19" type="noConversion"/>
  </si>
  <si>
    <t>1-1二次函數的圖形與最大值、最小值</t>
    <phoneticPr fontId="23" type="noConversion"/>
  </si>
  <si>
    <t>1-1二次函數的圖形與最大值、最小值(4節)</t>
    <phoneticPr fontId="23" type="noConversion"/>
  </si>
  <si>
    <t>1-1二次函數的圖形與最大值、最小值(4節)</t>
    <phoneticPr fontId="19" type="noConversion"/>
  </si>
  <si>
    <t>2-1空間中的垂直與形體(4節)</t>
    <phoneticPr fontId="19" type="noConversion"/>
  </si>
  <si>
    <t>2-1空間中的垂直與形體(4節)</t>
    <phoneticPr fontId="19" type="noConversion"/>
  </si>
  <si>
    <t>3-1資料的分析(4節)</t>
    <phoneticPr fontId="19" type="noConversion"/>
  </si>
  <si>
    <t>3-1資料的分析、復習(4節)</t>
    <phoneticPr fontId="19" type="noConversion"/>
  </si>
  <si>
    <t>3-1資料的分析</t>
    <phoneticPr fontId="19" type="noConversion"/>
  </si>
  <si>
    <t>3-2機率(4節)</t>
    <phoneticPr fontId="19" type="noConversion"/>
  </si>
  <si>
    <t>3-2機率(4節)</t>
    <phoneticPr fontId="19" type="noConversion"/>
  </si>
  <si>
    <t>總復習：數與量、代數、坐標幾何、函數</t>
    <phoneticPr fontId="19" type="noConversion"/>
  </si>
  <si>
    <t xml:space="preserve">總複習
空間與形狀篇、資料與不確定性篇
</t>
    <phoneticPr fontId="19" type="noConversion"/>
  </si>
  <si>
    <t>活化篇摺其所好</t>
  </si>
  <si>
    <t>活化篇數學好好玩</t>
  </si>
  <si>
    <t>活化篇腦力大激盪</t>
  </si>
  <si>
    <t>尊重</t>
    <phoneticPr fontId="19" type="noConversion"/>
  </si>
  <si>
    <t>各組自行規劃</t>
    <phoneticPr fontId="19" type="noConversion"/>
  </si>
  <si>
    <t>負責</t>
    <phoneticPr fontId="19" type="noConversion"/>
  </si>
  <si>
    <t>誠實</t>
    <phoneticPr fontId="19" type="noConversion"/>
  </si>
  <si>
    <t>堅毅</t>
    <phoneticPr fontId="19" type="noConversion"/>
  </si>
  <si>
    <t>第5-7節八年級實作參訪(暫訂)
七年級校外教學
九年級校外教學</t>
    <phoneticPr fontId="19" type="noConversion"/>
  </si>
  <si>
    <t>慎思</t>
    <phoneticPr fontId="19" type="noConversion"/>
  </si>
  <si>
    <t>踏實</t>
    <phoneticPr fontId="19" type="noConversion"/>
  </si>
  <si>
    <t>溝通</t>
    <phoneticPr fontId="19" type="noConversion"/>
  </si>
  <si>
    <t>創新</t>
    <phoneticPr fontId="19" type="noConversion"/>
  </si>
  <si>
    <t>感恩</t>
    <phoneticPr fontId="19" type="noConversion"/>
  </si>
  <si>
    <t>尚未開學</t>
    <phoneticPr fontId="19" type="noConversion"/>
  </si>
  <si>
    <t>尊重</t>
    <phoneticPr fontId="19" type="noConversion"/>
  </si>
  <si>
    <t>各組自行規劃</t>
    <phoneticPr fontId="19" type="noConversion"/>
  </si>
  <si>
    <t>各組自行規劃</t>
    <phoneticPr fontId="19" type="noConversion"/>
  </si>
  <si>
    <t>誠實</t>
    <phoneticPr fontId="19" type="noConversion"/>
  </si>
  <si>
    <t>10/12-10/13(暫定)第一次段考</t>
    <phoneticPr fontId="19" type="noConversion"/>
  </si>
  <si>
    <t>各組自行規劃</t>
    <phoneticPr fontId="19" type="noConversion"/>
  </si>
  <si>
    <t>負責</t>
    <phoneticPr fontId="19" type="noConversion"/>
  </si>
  <si>
    <t>負責</t>
    <phoneticPr fontId="19" type="noConversion"/>
  </si>
  <si>
    <t>負責</t>
    <phoneticPr fontId="19" type="noConversion"/>
  </si>
  <si>
    <t>負責</t>
    <phoneticPr fontId="19" type="noConversion"/>
  </si>
  <si>
    <t>各組自行規劃</t>
    <phoneticPr fontId="19" type="noConversion"/>
  </si>
  <si>
    <t>堅毅</t>
    <phoneticPr fontId="19" type="noConversion"/>
  </si>
  <si>
    <t>堅毅</t>
    <phoneticPr fontId="19" type="noConversion"/>
  </si>
  <si>
    <t>第5-7節八年級實作參訪(暫訂)
七年級校外教學
九年級校外教學</t>
    <phoneticPr fontId="19" type="noConversion"/>
  </si>
  <si>
    <t>公正</t>
    <phoneticPr fontId="19" type="noConversion"/>
  </si>
  <si>
    <t>公正</t>
    <phoneticPr fontId="19" type="noConversion"/>
  </si>
  <si>
    <t>公正</t>
    <phoneticPr fontId="19" type="noConversion"/>
  </si>
  <si>
    <t>1/19-1/20(暫定)第三次段考</t>
    <phoneticPr fontId="19" type="noConversion"/>
  </si>
  <si>
    <t>陶藝概論</t>
  </si>
  <si>
    <t>第一次玩土</t>
  </si>
  <si>
    <t>陶土甜甜圈大考驗</t>
  </si>
  <si>
    <t>怪獸花園/PPT</t>
  </si>
  <si>
    <t>怪獸花園/設計圖繪製</t>
  </si>
  <si>
    <t>怪獸花園/製作</t>
  </si>
  <si>
    <t>怪獸花園/裝飾</t>
  </si>
  <si>
    <t>怪獸花園/修坯</t>
  </si>
  <si>
    <t>怪獸花園/上色</t>
  </si>
  <si>
    <t>怪獸花園/作品分享</t>
  </si>
  <si>
    <t>怪獸花園/種植植物</t>
  </si>
  <si>
    <t>複習</t>
  </si>
  <si>
    <t>各國器物藝術</t>
    <phoneticPr fontId="19" type="noConversion"/>
  </si>
  <si>
    <t>葉形盤/理念與設計</t>
  </si>
  <si>
    <t>葉形盤/土坯製作</t>
  </si>
  <si>
    <t>葉形盤/上色</t>
  </si>
  <si>
    <t>葉形盤/修坯</t>
  </si>
  <si>
    <t>葉形盤/上釉</t>
  </si>
  <si>
    <t>葉形盤/作品分享</t>
  </si>
  <si>
    <t>陶瓷量產的技術</t>
  </si>
  <si>
    <t>工作室陶瓷的職人精神</t>
  </si>
  <si>
    <t>窯爐學</t>
  </si>
  <si>
    <t>釉藥原理</t>
  </si>
  <si>
    <t>茶會—作品使用及欣賞</t>
  </si>
  <si>
    <t>複習</t>
    <phoneticPr fontId="19" type="noConversion"/>
  </si>
  <si>
    <t>Lesson 1 Is She a Teacher?</t>
    <phoneticPr fontId="19" type="noConversion"/>
  </si>
  <si>
    <t>Lesson 2 What Are These?</t>
    <phoneticPr fontId="19" type="noConversion"/>
  </si>
  <si>
    <t>Review 1</t>
    <phoneticPr fontId="1" type="noConversion"/>
  </si>
  <si>
    <t>Lesson 3 Where Is the Kitchen?</t>
  </si>
  <si>
    <t>Lesson 4 Calling 119</t>
    <phoneticPr fontId="19" type="noConversion"/>
  </si>
  <si>
    <t>Lesson 4 Calling 119</t>
    <phoneticPr fontId="19" type="noConversion"/>
  </si>
  <si>
    <t>Lesson 5 Dos and Don’ts of Enjoying a Hot Spring</t>
    <phoneticPr fontId="19" type="noConversion"/>
  </si>
  <si>
    <t>Lesson 6 Students Around the World</t>
    <phoneticPr fontId="19" type="noConversion"/>
  </si>
  <si>
    <t>Review 1</t>
    <phoneticPr fontId="19" type="noConversion"/>
  </si>
  <si>
    <t>Review 2</t>
    <phoneticPr fontId="19" type="noConversion"/>
  </si>
  <si>
    <t>Review 3</t>
    <phoneticPr fontId="19" type="noConversion"/>
  </si>
  <si>
    <t xml:space="preserve">Lesson 1 Who’s This Young Man?
</t>
    <phoneticPr fontId="19" type="noConversion"/>
  </si>
  <si>
    <t xml:space="preserve">Review 1
Lesson 3 Where Is Harry’s Bedroom?
</t>
    <phoneticPr fontId="19" type="noConversion"/>
  </si>
  <si>
    <t xml:space="preserve">Lesson 3 Where Is Harry’s Bedroom?
</t>
    <phoneticPr fontId="19" type="noConversion"/>
  </si>
  <si>
    <t>Lesson 4 There Is a Playground at Robert’s School</t>
    <phoneticPr fontId="19" type="noConversion"/>
  </si>
  <si>
    <t>Review 2
Lesson 5 Please Take a Seat</t>
    <phoneticPr fontId="19" type="noConversion"/>
  </si>
  <si>
    <t>Lesson 5 Please Take a Seat</t>
    <phoneticPr fontId="19" type="noConversion"/>
  </si>
  <si>
    <t xml:space="preserve">Lesson 5 Please Take a Seat
Lesson 6 What Are You Doing?
</t>
    <phoneticPr fontId="19" type="noConversion"/>
  </si>
  <si>
    <t xml:space="preserve">Review 3
Book 1總複習
</t>
    <phoneticPr fontId="19" type="noConversion"/>
  </si>
  <si>
    <t xml:space="preserve">Book 1總複習
</t>
    <phoneticPr fontId="19" type="noConversion"/>
  </si>
  <si>
    <t xml:space="preserve">Get Ready
Lesson 1 Who’s This Young Man?
</t>
    <phoneticPr fontId="19" type="noConversion"/>
  </si>
  <si>
    <t xml:space="preserve">Lesson 1 Who’s This Young Man?
</t>
    <phoneticPr fontId="19" type="noConversion"/>
  </si>
  <si>
    <t>Lesson 1 Who’s This Young Man?
Lesson 2 What Are These?</t>
    <phoneticPr fontId="19" type="noConversion"/>
  </si>
  <si>
    <t>Lesson 2 What Are These?</t>
    <phoneticPr fontId="19" type="noConversion"/>
  </si>
  <si>
    <t>Lesson 3 Where Is Harry’s Bedroom?
Lesson 4 There Is a Playground at Robert’s School</t>
    <phoneticPr fontId="19" type="noConversion"/>
  </si>
  <si>
    <t>Lesson 5 Please Take a Seat</t>
    <phoneticPr fontId="19" type="noConversion"/>
  </si>
  <si>
    <t xml:space="preserve">Book 1總複習
</t>
    <phoneticPr fontId="19" type="noConversion"/>
  </si>
  <si>
    <t>Lesson 4 Calling 119</t>
    <phoneticPr fontId="19" type="noConversion"/>
  </si>
  <si>
    <t>.Lesson 2 What Are These?</t>
    <phoneticPr fontId="19" type="noConversion"/>
  </si>
  <si>
    <t>Review 1</t>
    <phoneticPr fontId="19" type="noConversion"/>
  </si>
  <si>
    <t>Review 2</t>
    <phoneticPr fontId="19" type="noConversion"/>
  </si>
  <si>
    <t>Lesson 5 Dos and Don’ts of Enjoying a Hot Spring</t>
    <phoneticPr fontId="19" type="noConversion"/>
  </si>
  <si>
    <t>Lesson 6 Students Around the World</t>
    <phoneticPr fontId="19" type="noConversion"/>
  </si>
  <si>
    <t>Review 3</t>
    <phoneticPr fontId="19" type="noConversion"/>
  </si>
  <si>
    <t>Lesson 1-6 Review</t>
    <phoneticPr fontId="19" type="noConversion"/>
  </si>
  <si>
    <t xml:space="preserve">Lesson 3 Where Is Harry’s Bedroom?
</t>
    <phoneticPr fontId="19" type="noConversion"/>
  </si>
  <si>
    <t xml:space="preserve">Lesson 6 What Are You Doing?
</t>
    <phoneticPr fontId="19" type="noConversion"/>
  </si>
  <si>
    <t>Lesson 1 What Can Alexa Do?</t>
    <phoneticPr fontId="19" type="noConversion"/>
  </si>
  <si>
    <t>Lesson 1 What Can Alexa Do?</t>
    <phoneticPr fontId="19" type="noConversion"/>
  </si>
  <si>
    <t>Lesson 2 Do Your Best</t>
    <phoneticPr fontId="19" type="noConversion"/>
  </si>
  <si>
    <t>Lesson 2 Do Your Best</t>
    <phoneticPr fontId="19" type="noConversion"/>
  </si>
  <si>
    <t>Review 1</t>
    <phoneticPr fontId="19" type="noConversion"/>
  </si>
  <si>
    <t>Lesson 3 Holidays</t>
    <phoneticPr fontId="19" type="noConversion"/>
  </si>
  <si>
    <t>Lesson 4 Healing Your Heart</t>
    <phoneticPr fontId="19" type="noConversion"/>
  </si>
  <si>
    <t>Lesson 4 Healing Your Heart</t>
    <phoneticPr fontId="19" type="noConversion"/>
  </si>
  <si>
    <t>Lesson 4 Healing Your Heart</t>
    <phoneticPr fontId="19" type="noConversion"/>
  </si>
  <si>
    <t>Review 2</t>
    <phoneticPr fontId="19" type="noConversion"/>
  </si>
  <si>
    <t>Lesson 5 Practice Makes Perfect</t>
    <phoneticPr fontId="19" type="noConversion"/>
  </si>
  <si>
    <t>Lesson 5 Practice Makes Perfect</t>
    <phoneticPr fontId="19" type="noConversion"/>
  </si>
  <si>
    <t>Lesson 6 Where Were You Yesterday?</t>
    <phoneticPr fontId="19" type="noConversion"/>
  </si>
  <si>
    <t>Lesson 6 Where Were You Yesterday?</t>
    <phoneticPr fontId="19" type="noConversion"/>
  </si>
  <si>
    <t>CRC-兒童權利公約</t>
    <phoneticPr fontId="19" type="noConversion"/>
  </si>
  <si>
    <t>CRC-兒童權利公約</t>
    <phoneticPr fontId="19" type="noConversion"/>
  </si>
  <si>
    <t>Review 3</t>
    <phoneticPr fontId="19" type="noConversion"/>
  </si>
  <si>
    <t>Get Ready</t>
    <phoneticPr fontId="19" type="noConversion"/>
  </si>
  <si>
    <t>Lesson 1 I Play Basketball Every Day</t>
    <phoneticPr fontId="19" type="noConversion"/>
  </si>
  <si>
    <t>Lesson 1 I Play Basketball Every Day</t>
    <phoneticPr fontId="19" type="noConversion"/>
  </si>
  <si>
    <t xml:space="preserve">Lesson 1 I Play Basketball Every Day
Lesson 2 My Brother Gets up at Five in the Morning
</t>
    <phoneticPr fontId="19" type="noConversion"/>
  </si>
  <si>
    <t xml:space="preserve">Lesson 2 My Brother Gets up at Five in the Morning
</t>
    <phoneticPr fontId="19" type="noConversion"/>
  </si>
  <si>
    <t xml:space="preserve">Lesson 2 My Brother Gets up at Five in the Morning
Review 1
</t>
    <phoneticPr fontId="19" type="noConversion"/>
  </si>
  <si>
    <t>Lesson 3 What’s the Date Today?</t>
    <phoneticPr fontId="19" type="noConversion"/>
  </si>
  <si>
    <t xml:space="preserve">Lesson 3 What’s the Date Today?
Lesson 4 How Much Cake Do You Want?
</t>
    <phoneticPr fontId="19" type="noConversion"/>
  </si>
  <si>
    <t xml:space="preserve">Lesson 4 How Much Cake Do You Want?
</t>
    <phoneticPr fontId="19" type="noConversion"/>
  </si>
  <si>
    <t xml:space="preserve">Lesson 4 How Much Cake Do You Want?
Review 2
</t>
    <phoneticPr fontId="19" type="noConversion"/>
  </si>
  <si>
    <t>Lesson 5 How Often Do You Clean Your Room?</t>
    <phoneticPr fontId="19" type="noConversion"/>
  </si>
  <si>
    <t>Lesson 5 How Often Do You Clean Your Room?</t>
    <phoneticPr fontId="19" type="noConversion"/>
  </si>
  <si>
    <t xml:space="preserve">Lesson 5 How Often Do You Clean Your Room?
Lesson 6 Where Were You Yesterday?
</t>
    <phoneticPr fontId="19" type="noConversion"/>
  </si>
  <si>
    <t>Lesson 6 Where Were You Yesterday?</t>
    <phoneticPr fontId="19" type="noConversion"/>
  </si>
  <si>
    <t xml:space="preserve">Lesson 6 Where Were You Yesterday?
Review 3
</t>
    <phoneticPr fontId="19" type="noConversion"/>
  </si>
  <si>
    <t>Book 2總複習</t>
    <phoneticPr fontId="19" type="noConversion"/>
  </si>
  <si>
    <t>Lesson 1 My Summer Bucket List</t>
    <phoneticPr fontId="19" type="noConversion"/>
  </si>
  <si>
    <t>Lesson 1 My Summer Bucket List</t>
    <phoneticPr fontId="19" type="noConversion"/>
  </si>
  <si>
    <t xml:space="preserve">Lesson 2 How Healthy Is Healthy?
</t>
    <phoneticPr fontId="19" type="noConversion"/>
  </si>
  <si>
    <t xml:space="preserve">Lesson 2 How Healthy Is Healthy?
</t>
    <phoneticPr fontId="19" type="noConversion"/>
  </si>
  <si>
    <t xml:space="preserve">Review 1
</t>
    <phoneticPr fontId="19" type="noConversion"/>
  </si>
  <si>
    <t xml:space="preserve">Lesson 3 Guilty or Not Guilty: Sherlock Holmes in Crime Scenes
</t>
    <phoneticPr fontId="19" type="noConversion"/>
  </si>
  <si>
    <t>Lesson 4 What Do You Want to Be: 6 Most Extraordinary Jobs in the World</t>
    <phoneticPr fontId="19" type="noConversion"/>
  </si>
  <si>
    <t>Lesson 4 What Do You Want to Be: 6 Most Extraordinary Jobs in the World</t>
    <phoneticPr fontId="19" type="noConversion"/>
  </si>
  <si>
    <t>Lesson 5 Crazy Fun Taiwan: Where and How</t>
    <phoneticPr fontId="19" type="noConversion"/>
  </si>
  <si>
    <t>Lesson 5 Crazy Fun Taiwan: Where and How</t>
    <phoneticPr fontId="19" type="noConversion"/>
  </si>
  <si>
    <t>Lesson 6 Find a Way in Map Puzzle</t>
    <phoneticPr fontId="19" type="noConversion"/>
  </si>
  <si>
    <t>Review 3</t>
    <phoneticPr fontId="19" type="noConversion"/>
  </si>
  <si>
    <t>L1 I Had a Great Summer Vacation</t>
    <phoneticPr fontId="19" type="noConversion"/>
  </si>
  <si>
    <t xml:space="preserve">L3 He Was Having Lunch When I Saw Him
</t>
    <phoneticPr fontId="19" type="noConversion"/>
  </si>
  <si>
    <t>L4 I Want to Be a YouTuber</t>
    <phoneticPr fontId="19" type="noConversion"/>
  </si>
  <si>
    <t xml:space="preserve">Review 2
L5 My Family Will Take a Trip to Japan
</t>
    <phoneticPr fontId="19" type="noConversion"/>
  </si>
  <si>
    <t xml:space="preserve">L5 My Family Will Take a Trip to Japan
</t>
    <phoneticPr fontId="19" type="noConversion"/>
  </si>
  <si>
    <t>L6 How Do We Get There from the Station?</t>
    <phoneticPr fontId="19" type="noConversion"/>
  </si>
  <si>
    <t>Review 3</t>
    <phoneticPr fontId="19" type="noConversion"/>
  </si>
  <si>
    <t>CRC-兒童權利公約</t>
  </si>
  <si>
    <t>Lesson 1
A Connoisseur of Street Food</t>
    <phoneticPr fontId="1" type="noConversion"/>
  </si>
  <si>
    <t>Lesson 2
No Personality, No Beauty!</t>
    <phoneticPr fontId="1" type="noConversion"/>
  </si>
  <si>
    <t>Lesson 2
No Personality, No Beauty!</t>
    <phoneticPr fontId="1" type="noConversion"/>
  </si>
  <si>
    <t>Lesson 3
Guinness World Record Around Me</t>
    <phoneticPr fontId="1" type="noConversion"/>
  </si>
  <si>
    <t>Lesson 5
Be Kind and Wear Pink</t>
    <phoneticPr fontId="1" type="noConversion"/>
  </si>
  <si>
    <t>Lesson 6
Safe Shopping, Happy Penny!</t>
    <phoneticPr fontId="1" type="noConversion"/>
  </si>
  <si>
    <t>Lesson 6
Safe Shopping, Happy Penny!</t>
    <phoneticPr fontId="1" type="noConversion"/>
  </si>
  <si>
    <t>CRC-兒童權利公約</t>
    <phoneticPr fontId="1" type="noConversion"/>
  </si>
  <si>
    <t>Lesson 3
Guinness World Record Around Me</t>
    <phoneticPr fontId="1" type="noConversion"/>
  </si>
  <si>
    <t>Review 2</t>
    <phoneticPr fontId="1" type="noConversion"/>
  </si>
  <si>
    <t>Review 3</t>
    <phoneticPr fontId="1" type="noConversion"/>
  </si>
  <si>
    <t>Lesson 4
Top 10 Natural Disasters</t>
    <phoneticPr fontId="1" type="noConversion"/>
  </si>
  <si>
    <t>Lesson 1
A Connoisseur of Street Food</t>
    <phoneticPr fontId="1" type="noConversion"/>
  </si>
  <si>
    <t>Lesson 4
Top 10 Natural Disasters</t>
    <phoneticPr fontId="1" type="noConversion"/>
  </si>
  <si>
    <t>Lesson 5
Be Kind and Wear Pink</t>
    <phoneticPr fontId="1" type="noConversion"/>
  </si>
  <si>
    <t>L4 Let’s Set up Camp Quickly</t>
    <phoneticPr fontId="19" type="noConversion"/>
  </si>
  <si>
    <t xml:space="preserve">L5 I Felt the Ground Moving When the Earthquake Hit
L6 If We Don’t Act Now, There Will Be More Plastic in the Ocean
</t>
    <phoneticPr fontId="19" type="noConversion"/>
  </si>
  <si>
    <t xml:space="preserve">L6 If We Don’t Act Now, There Will Be More Plastic in the Ocean
Review 3
</t>
    <phoneticPr fontId="19" type="noConversion"/>
  </si>
  <si>
    <t>B4總複習</t>
    <phoneticPr fontId="19" type="noConversion"/>
  </si>
  <si>
    <t xml:space="preserve">L1 The Jacket Is Lighter Than the Coat </t>
    <phoneticPr fontId="19" type="noConversion"/>
  </si>
  <si>
    <t xml:space="preserve">L1 The Jacket Is Lighter Than the Coat </t>
    <phoneticPr fontId="19" type="noConversion"/>
  </si>
  <si>
    <t>L2 This Must Be the Oldest Machine in Your Store</t>
    <phoneticPr fontId="19" type="noConversion"/>
  </si>
  <si>
    <t>L3 These Dishes Smell Good</t>
    <phoneticPr fontId="19" type="noConversion"/>
  </si>
  <si>
    <t>L3 These Dishes Smell Good
L4 Let’s Set up Camp Quickly</t>
    <phoneticPr fontId="19" type="noConversion"/>
  </si>
  <si>
    <t>L4 Let’s Set up Camp Quickly
Review 2</t>
    <phoneticPr fontId="19" type="noConversion"/>
  </si>
  <si>
    <t>L5 I Felt the Ground Moving When the Earthquake Hit</t>
    <phoneticPr fontId="19" type="noConversion"/>
  </si>
  <si>
    <t>L5 I Felt the Ground Moving When the Earthquake Hit</t>
    <phoneticPr fontId="19" type="noConversion"/>
  </si>
  <si>
    <t>L6 If We Don’t Act Now, There Will Be More Plastic in the Ocean</t>
    <phoneticPr fontId="19" type="noConversion"/>
  </si>
  <si>
    <t>L6 If We Don’t Act Now, There Will Be More Plastic in the Ocean</t>
    <phoneticPr fontId="19" type="noConversion"/>
  </si>
  <si>
    <t>B4總複習</t>
    <phoneticPr fontId="19" type="noConversion"/>
  </si>
  <si>
    <t>L1 Have You Ever Tried Fortune Cookies?</t>
    <phoneticPr fontId="19" type="noConversion"/>
  </si>
  <si>
    <t>L1 Have You Ever Tried Fortune Cookies?</t>
    <phoneticPr fontId="19" type="noConversion"/>
  </si>
  <si>
    <t>L2 The World’s Best Delivery Service</t>
    <phoneticPr fontId="19" type="noConversion"/>
  </si>
  <si>
    <t>L2 The World’s Best Delivery Service</t>
    <phoneticPr fontId="19" type="noConversion"/>
  </si>
  <si>
    <t>L3 Gender Stereotypes</t>
    <phoneticPr fontId="19" type="noConversion"/>
  </si>
  <si>
    <t>L4 What Are They Talking About?</t>
    <phoneticPr fontId="19" type="noConversion"/>
  </si>
  <si>
    <t>L4 What Are They Talking About?</t>
    <phoneticPr fontId="19" type="noConversion"/>
  </si>
  <si>
    <t>L5 Build a Tower, Build a Team</t>
    <phoneticPr fontId="19" type="noConversion"/>
  </si>
  <si>
    <t>L6 What Is an Ad Saying?</t>
    <phoneticPr fontId="19" type="noConversion"/>
  </si>
  <si>
    <t>L6 What Is an Ad Saying?</t>
    <phoneticPr fontId="19" type="noConversion"/>
  </si>
  <si>
    <t>Review 3</t>
    <phoneticPr fontId="19" type="noConversion"/>
  </si>
  <si>
    <t>Lesson 1 Have You Ever Tried These Dishes?</t>
    <phoneticPr fontId="1" type="noConversion"/>
  </si>
  <si>
    <t>Lesson 2 Are You Interested in Trying Food Delivery Apps?</t>
    <phoneticPr fontId="1" type="noConversion"/>
  </si>
  <si>
    <t xml:space="preserve">Review 1 
</t>
    <phoneticPr fontId="1" type="noConversion"/>
  </si>
  <si>
    <t>Lesson 3 Movies Are Made to Help People Dream</t>
    <phoneticPr fontId="1" type="noConversion"/>
  </si>
  <si>
    <t>Lesson 4 Do You Know What These Words Mean?</t>
    <phoneticPr fontId="1" type="noConversion"/>
  </si>
  <si>
    <t>Lesson 5 The Amazing Candy That Cleans Your Teeth</t>
    <phoneticPr fontId="1" type="noConversion"/>
  </si>
  <si>
    <t>Lesson 6 Are You One of the Customers Who Businesses Trick?</t>
    <phoneticPr fontId="1" type="noConversion"/>
  </si>
  <si>
    <t>L1 Things Are Different Now Because of Modern Technology</t>
    <phoneticPr fontId="19" type="noConversion"/>
  </si>
  <si>
    <t>L2 Dealing With Difficult Emotions</t>
    <phoneticPr fontId="19" type="noConversion"/>
  </si>
  <si>
    <t>L3 Speak Up for Endangered Animals</t>
    <phoneticPr fontId="19" type="noConversion"/>
  </si>
  <si>
    <t>L1 Things Are Different Now Because of Modern Technology</t>
    <phoneticPr fontId="19" type="noConversion"/>
  </si>
  <si>
    <t>L2 Dealing With Difficult Emotions</t>
    <phoneticPr fontId="19" type="noConversion"/>
  </si>
  <si>
    <t>L3 Speak Up for Endangered Animals</t>
    <phoneticPr fontId="19" type="noConversion"/>
  </si>
  <si>
    <t>L4 Are You Going to Finish Strong?</t>
    <phoneticPr fontId="19" type="noConversion"/>
  </si>
  <si>
    <t>L4 Are You Going to Finish Strong?</t>
    <phoneticPr fontId="19" type="noConversion"/>
  </si>
  <si>
    <t>L4 Are You Going to Finish Strong?</t>
    <phoneticPr fontId="19" type="noConversion"/>
  </si>
  <si>
    <t>CRC-兒童權利公約</t>
    <phoneticPr fontId="19" type="noConversion"/>
  </si>
  <si>
    <t>Lesson 1 Sharing News Is OK as Long as You Check It First</t>
    <phoneticPr fontId="19" type="noConversion"/>
  </si>
  <si>
    <t>Lesson 1 Sharing News Is OK as Long as You Check It First
Lesson 2 Jokes Don’t Have to Be Mean, and Neither Do the People Who Tell Them</t>
    <phoneticPr fontId="19" type="noConversion"/>
  </si>
  <si>
    <t>L1-L2 Review</t>
    <phoneticPr fontId="19" type="noConversion"/>
  </si>
  <si>
    <t>Lesson 3 Managing Your Money Isn’t as Hard as It Sounds</t>
    <phoneticPr fontId="19" type="noConversion"/>
  </si>
  <si>
    <t>Lesson 4 Looking Back on the Good Old Days</t>
    <phoneticPr fontId="19" type="noConversion"/>
  </si>
  <si>
    <t>議題融入教學Ⅰ</t>
    <phoneticPr fontId="19" type="noConversion"/>
  </si>
  <si>
    <t>議題融入教學Ⅳ</t>
    <phoneticPr fontId="19" type="noConversion"/>
  </si>
  <si>
    <t>Lesson 1 Sharing News Is OK as Long as You Check It First</t>
    <phoneticPr fontId="19" type="noConversion"/>
  </si>
  <si>
    <t>Lesson 2 Jokes Don’t Have to Be Mean, and Neither Do the People Who Tell Them</t>
    <phoneticPr fontId="19" type="noConversion"/>
  </si>
  <si>
    <t>Lesson 3 Managing Your Money Isn’t as Hard as It Sounds</t>
    <phoneticPr fontId="19" type="noConversion"/>
  </si>
  <si>
    <t>Lesson 3 Managing Your Money Isn’t as Hard as It Sounds
Lesson 4 Looking Back on the Good Old Days</t>
    <phoneticPr fontId="19" type="noConversion"/>
  </si>
  <si>
    <t>Lesson 4 Looking Back on the Good Old Days</t>
    <phoneticPr fontId="19" type="noConversion"/>
  </si>
  <si>
    <t>L3-L4 Review</t>
    <phoneticPr fontId="19" type="noConversion"/>
  </si>
  <si>
    <t>B6總複習</t>
    <phoneticPr fontId="19" type="noConversion"/>
  </si>
  <si>
    <t>議題融入教學Ⅱ</t>
    <phoneticPr fontId="19" type="noConversion"/>
  </si>
  <si>
    <t>議題融入教學Ⅲ</t>
    <phoneticPr fontId="19" type="noConversion"/>
  </si>
  <si>
    <t>一、夏夜</t>
    <phoneticPr fontId="19" type="noConversion"/>
  </si>
  <si>
    <t xml:space="preserve">一、夏夜
二、吃冰的滋味
</t>
    <phoneticPr fontId="19" type="noConversion"/>
  </si>
  <si>
    <t>二、吃冰的滋味</t>
    <phoneticPr fontId="19" type="noConversion"/>
  </si>
  <si>
    <t>三、善用時間的方法</t>
    <phoneticPr fontId="19" type="noConversion"/>
  </si>
  <si>
    <t xml:space="preserve">三、善用時間的方法
語文天地一、標點符號使用法
</t>
    <phoneticPr fontId="19" type="noConversion"/>
  </si>
  <si>
    <t xml:space="preserve">語文天地一、標點符號使用法
【複習課程】複習第一課～語文天地一
</t>
    <phoneticPr fontId="19" type="noConversion"/>
  </si>
  <si>
    <t xml:space="preserve">四、差不多先生傳
【第一次評量週】複習第一課～語文天地一
</t>
    <phoneticPr fontId="19" type="noConversion"/>
  </si>
  <si>
    <t>四、差不多先生傳五、論語選</t>
    <phoneticPr fontId="19" type="noConversion"/>
  </si>
  <si>
    <t>五、論語選</t>
    <phoneticPr fontId="19" type="noConversion"/>
  </si>
  <si>
    <t xml:space="preserve">五、論語選
六、那默默的一群
</t>
    <phoneticPr fontId="19" type="noConversion"/>
  </si>
  <si>
    <t>六、那默默的一群</t>
    <phoneticPr fontId="19" type="noConversion"/>
  </si>
  <si>
    <t xml:space="preserve">六、那默默的一群
語文天地二、閱讀策略與資料檢索
</t>
    <phoneticPr fontId="19" type="noConversion"/>
  </si>
  <si>
    <t>語文天地二、閱讀策略與資料檢索</t>
    <phoneticPr fontId="19" type="noConversion"/>
  </si>
  <si>
    <t xml:space="preserve">語文天地二、閱讀策略與資料檢索
七、下雨天，真好
【第二次評量週】
</t>
    <phoneticPr fontId="19" type="noConversion"/>
  </si>
  <si>
    <t xml:space="preserve">七、下雨天，真好
八、紙船印象
</t>
    <phoneticPr fontId="19" type="noConversion"/>
  </si>
  <si>
    <t>八、紙船印象</t>
    <phoneticPr fontId="19" type="noConversion"/>
  </si>
  <si>
    <t xml:space="preserve">八、紙船印象
九、兒時記趣
</t>
    <phoneticPr fontId="19" type="noConversion"/>
  </si>
  <si>
    <t>九、兒時記趣</t>
    <phoneticPr fontId="19" type="noConversion"/>
  </si>
  <si>
    <t>十、鬧元宵</t>
    <phoneticPr fontId="19" type="noConversion"/>
  </si>
  <si>
    <t xml:space="preserve">十、鬧元宵
【第三次評量週】複習第七課～第十課
</t>
    <phoneticPr fontId="19" type="noConversion"/>
  </si>
  <si>
    <t>複習第一冊全</t>
    <phoneticPr fontId="19" type="noConversion"/>
  </si>
  <si>
    <t xml:space="preserve">複習第二冊全【第三次評量週】
</t>
    <phoneticPr fontId="19" type="noConversion"/>
  </si>
  <si>
    <t>一、傘</t>
    <phoneticPr fontId="19" type="noConversion"/>
  </si>
  <si>
    <t>一、傘</t>
    <phoneticPr fontId="19" type="noConversion"/>
  </si>
  <si>
    <t xml:space="preserve">二、近體詩選
</t>
    <phoneticPr fontId="19" type="noConversion"/>
  </si>
  <si>
    <t>二、近體詩選</t>
    <phoneticPr fontId="19" type="noConversion"/>
  </si>
  <si>
    <t xml:space="preserve">二、近體詩選
三、另一個春天
</t>
    <phoneticPr fontId="19" type="noConversion"/>
  </si>
  <si>
    <t>三、另一個春天</t>
    <phoneticPr fontId="19" type="noConversion"/>
  </si>
  <si>
    <t>三、另一個春天
語文天地一、文字構造介紹</t>
    <phoneticPr fontId="19" type="noConversion"/>
  </si>
  <si>
    <t>語文天地一、文字構造介紹
【第一次評量週】複習第一課～語文天地一</t>
    <phoneticPr fontId="19" type="noConversion"/>
  </si>
  <si>
    <t>四、背影</t>
    <phoneticPr fontId="19" type="noConversion"/>
  </si>
  <si>
    <t>四、背影
五、聲音鐘</t>
    <phoneticPr fontId="19" type="noConversion"/>
  </si>
  <si>
    <t>五、聲音鐘
六、今夜看螢去</t>
    <phoneticPr fontId="19" type="noConversion"/>
  </si>
  <si>
    <t>六、今夜看螢去【第二次評量週】複習第四課～第六課</t>
    <phoneticPr fontId="19" type="noConversion"/>
  </si>
  <si>
    <t>語文天地二、字體演變與書法欣賞</t>
    <phoneticPr fontId="19" type="noConversion"/>
  </si>
  <si>
    <t>語文天地二、字體演變與書法欣賞七、記承天夜遊</t>
    <phoneticPr fontId="19" type="noConversion"/>
  </si>
  <si>
    <t>七、記承天夜遊</t>
    <phoneticPr fontId="19" type="noConversion"/>
  </si>
  <si>
    <t xml:space="preserve">七、記承天夜遊
八、謝天
</t>
    <phoneticPr fontId="19" type="noConversion"/>
  </si>
  <si>
    <t>八、謝天</t>
    <phoneticPr fontId="19" type="noConversion"/>
  </si>
  <si>
    <t>九、音樂家與職籃巨星</t>
    <phoneticPr fontId="19" type="noConversion"/>
  </si>
  <si>
    <t>九、音樂家與職籃巨星
十、玉山—迎接臺灣第一道曙光</t>
    <phoneticPr fontId="19" type="noConversion"/>
  </si>
  <si>
    <t xml:space="preserve">十、玉山—迎接臺灣第一道曙光
</t>
    <phoneticPr fontId="19" type="noConversion"/>
  </si>
  <si>
    <t xml:space="preserve">第一課
田園之
秋選
</t>
    <phoneticPr fontId="19" type="noConversion"/>
  </si>
  <si>
    <t xml:space="preserve">第一課
田園之
秋選
</t>
    <phoneticPr fontId="19" type="noConversion"/>
  </si>
  <si>
    <t xml:space="preserve">第二課
古詩選
</t>
    <phoneticPr fontId="19" type="noConversion"/>
  </si>
  <si>
    <t xml:space="preserve">第二課
古詩選
</t>
    <phoneticPr fontId="19" type="noConversion"/>
  </si>
  <si>
    <t xml:space="preserve">第三課
故鄉的
桂花雨
</t>
    <phoneticPr fontId="19" type="noConversion"/>
  </si>
  <si>
    <t xml:space="preserve">語文常
識（一）
語法（上）
詞類
(第一次
段考)
</t>
    <phoneticPr fontId="19" type="noConversion"/>
  </si>
  <si>
    <t xml:space="preserve">第四課
愛蓮說
</t>
    <phoneticPr fontId="19" type="noConversion"/>
  </si>
  <si>
    <t xml:space="preserve">第五課
山豬
學校
</t>
    <phoneticPr fontId="19" type="noConversion"/>
  </si>
  <si>
    <t xml:space="preserve">第五課
山豬
學校
</t>
    <phoneticPr fontId="19" type="noConversion"/>
  </si>
  <si>
    <t xml:space="preserve">第六課
鳥
</t>
    <phoneticPr fontId="19" type="noConversion"/>
  </si>
  <si>
    <t xml:space="preserve">第六課
鳥
</t>
    <phoneticPr fontId="19" type="noConversion"/>
  </si>
  <si>
    <t>語文
常識
（二）
語法（下）
句子
(第二
次段
考)</t>
    <phoneticPr fontId="19" type="noConversion"/>
  </si>
  <si>
    <t xml:space="preserve">第七課
張釋
之執
法
</t>
    <phoneticPr fontId="19" type="noConversion"/>
  </si>
  <si>
    <t xml:space="preserve">第八課
生命
中的
碎珠
</t>
    <phoneticPr fontId="19" type="noConversion"/>
  </si>
  <si>
    <t xml:space="preserve">第八課
生命
中的
碎珠
</t>
    <phoneticPr fontId="19" type="noConversion"/>
  </si>
  <si>
    <t xml:space="preserve">第九課
一棵
開花
的樹
</t>
    <phoneticPr fontId="19" type="noConversion"/>
  </si>
  <si>
    <t xml:space="preserve">第十課
畫的
哀傷
</t>
    <phoneticPr fontId="19" type="noConversion"/>
  </si>
  <si>
    <t xml:space="preserve">第十課
畫的
哀傷
</t>
    <phoneticPr fontId="19" type="noConversion"/>
  </si>
  <si>
    <t xml:space="preserve">第一課
陋室銘
</t>
    <phoneticPr fontId="19" type="noConversion"/>
  </si>
  <si>
    <t xml:space="preserve">第一課
陋室銘
</t>
    <phoneticPr fontId="19" type="noConversion"/>
  </si>
  <si>
    <t>第二課
余光中詩選</t>
    <phoneticPr fontId="19" type="noConversion"/>
  </si>
  <si>
    <t>第二課
余光中詩選</t>
    <phoneticPr fontId="19" type="noConversion"/>
  </si>
  <si>
    <t>第三課
我所知道的康橋</t>
    <phoneticPr fontId="19" type="noConversion"/>
  </si>
  <si>
    <t>第三課
我所知道的康橋</t>
    <phoneticPr fontId="19" type="noConversion"/>
  </si>
  <si>
    <t>語文常
識（一）
應用文:
書信、
便條
（第一次
段考）</t>
    <phoneticPr fontId="19" type="noConversion"/>
  </si>
  <si>
    <t>第四課
運動家的風度</t>
    <phoneticPr fontId="19" type="noConversion"/>
  </si>
  <si>
    <t xml:space="preserve">第四課
運動家的風度
</t>
    <phoneticPr fontId="19" type="noConversion"/>
  </si>
  <si>
    <t>第五課
木蘭詩</t>
    <phoneticPr fontId="19" type="noConversion"/>
  </si>
  <si>
    <t>第六課
虎克——愛上跳蚤的男人</t>
    <phoneticPr fontId="19" type="noConversion"/>
  </si>
  <si>
    <t>語文常
識（二）
應用文
——
題辭、
柬帖
（第二
次段
考）</t>
    <phoneticPr fontId="19" type="noConversion"/>
  </si>
  <si>
    <t xml:space="preserve">第七課
飛魚
</t>
    <phoneticPr fontId="19" type="noConversion"/>
  </si>
  <si>
    <t>第八課
空城計</t>
    <phoneticPr fontId="19" type="noConversion"/>
  </si>
  <si>
    <t>第九課
管好舌頭</t>
    <phoneticPr fontId="19" type="noConversion"/>
  </si>
  <si>
    <t>第十課
科幻極短篇選（第三次段考）</t>
    <phoneticPr fontId="19" type="noConversion"/>
  </si>
  <si>
    <t xml:space="preserve">第一課　
余光中詩選
</t>
    <phoneticPr fontId="19" type="noConversion"/>
  </si>
  <si>
    <t xml:space="preserve">第一課　
余光中詩選      第二課　
詞選
</t>
    <phoneticPr fontId="19" type="noConversion"/>
  </si>
  <si>
    <t xml:space="preserve">第二課　
詞選  
</t>
    <phoneticPr fontId="19" type="noConversion"/>
  </si>
  <si>
    <t xml:space="preserve">第三課　
黑與白──虎鯨
</t>
    <phoneticPr fontId="19" type="noConversion"/>
  </si>
  <si>
    <t xml:space="preserve">第三課　
黑與白──虎鯨 自學一　
春天的聲音
</t>
    <phoneticPr fontId="19" type="noConversion"/>
  </si>
  <si>
    <t xml:space="preserve">自學一　
春天的聲音     語文常識一
</t>
    <phoneticPr fontId="19" type="noConversion"/>
  </si>
  <si>
    <t xml:space="preserve">
第一次
段考
</t>
    <phoneticPr fontId="19" type="noConversion"/>
  </si>
  <si>
    <t xml:space="preserve">第四課　
與宋元思書
</t>
    <phoneticPr fontId="19" type="noConversion"/>
  </si>
  <si>
    <t xml:space="preserve">第四課　
與宋元思書     第五課　
雲和
</t>
    <phoneticPr fontId="19" type="noConversion"/>
  </si>
  <si>
    <t xml:space="preserve">第五課　
雲和
第六課　
山中書
</t>
    <phoneticPr fontId="19" type="noConversion"/>
  </si>
  <si>
    <t xml:space="preserve">
第六課　
山中書
</t>
    <phoneticPr fontId="19" type="noConversion"/>
  </si>
  <si>
    <t xml:space="preserve">
自學二　
大明湖
</t>
    <phoneticPr fontId="19" type="noConversion"/>
  </si>
  <si>
    <t xml:space="preserve">自學二　
大明湖 語文
常識
（二）
</t>
    <phoneticPr fontId="19" type="noConversion"/>
  </si>
  <si>
    <t xml:space="preserve">
第二
次段
考</t>
    <phoneticPr fontId="19" type="noConversion"/>
  </si>
  <si>
    <t xml:space="preserve">第八課　
在錯誤中學習
</t>
    <phoneticPr fontId="19" type="noConversion"/>
  </si>
  <si>
    <t xml:space="preserve">
第七課　
生於憂患死於安樂
</t>
    <phoneticPr fontId="19" type="noConversion"/>
  </si>
  <si>
    <t xml:space="preserve">第九課　
寄弟墨書
</t>
    <phoneticPr fontId="19" type="noConversion"/>
  </si>
  <si>
    <t xml:space="preserve">自學三
人生逆境
</t>
    <phoneticPr fontId="19" type="noConversion"/>
  </si>
  <si>
    <t xml:space="preserve">
第十課
知識與表達的盛宴：專題報告
</t>
    <phoneticPr fontId="19" type="noConversion"/>
  </si>
  <si>
    <t xml:space="preserve">總複習 第三次段考
</t>
    <phoneticPr fontId="19" type="noConversion"/>
  </si>
  <si>
    <t xml:space="preserve">第一課　
一棵開花的樹
</t>
    <phoneticPr fontId="19" type="noConversion"/>
  </si>
  <si>
    <t xml:space="preserve">第一課　
一棵開花的樹
</t>
    <phoneticPr fontId="19" type="noConversion"/>
  </si>
  <si>
    <t xml:space="preserve">第三課　
人間情分
</t>
    <phoneticPr fontId="19" type="noConversion"/>
  </si>
  <si>
    <t xml:space="preserve">第八課　
買賣人生
</t>
    <phoneticPr fontId="19" type="noConversion"/>
  </si>
  <si>
    <t xml:space="preserve">第二課　
曲選
</t>
    <phoneticPr fontId="19" type="noConversion"/>
  </si>
  <si>
    <t xml:space="preserve">自學一　
畫晴
</t>
    <phoneticPr fontId="19" type="noConversion"/>
  </si>
  <si>
    <t xml:space="preserve">第四課　
項鍊
</t>
    <phoneticPr fontId="19" type="noConversion"/>
  </si>
  <si>
    <t xml:space="preserve">第五課　
湖心亭看雪
</t>
    <phoneticPr fontId="19" type="noConversion"/>
  </si>
  <si>
    <t xml:space="preserve">段考複習第六課　
水神的指引
</t>
    <phoneticPr fontId="19" type="noConversion"/>
  </si>
  <si>
    <t>第六課　
水神的指引</t>
    <phoneticPr fontId="19" type="noConversion"/>
  </si>
  <si>
    <t xml:space="preserve">自學二　
玫瑰樹根
</t>
    <phoneticPr fontId="19" type="noConversion"/>
  </si>
  <si>
    <t xml:space="preserve">自學三　
勤訓
</t>
    <phoneticPr fontId="19" type="noConversion"/>
  </si>
  <si>
    <t>自學三　
勤訓</t>
    <phoneticPr fontId="19" type="noConversion"/>
  </si>
  <si>
    <t xml:space="preserve">第七課　
常保好奇心
</t>
    <phoneticPr fontId="19" type="noConversion"/>
  </si>
  <si>
    <t xml:space="preserve">第七課　
常保好奇心
</t>
    <phoneticPr fontId="19" type="noConversion"/>
  </si>
  <si>
    <t xml:space="preserve">第八課　
買賣人生
</t>
    <phoneticPr fontId="19" type="noConversion"/>
  </si>
  <si>
    <t>複習與實作題辭與柬帖</t>
    <phoneticPr fontId="19" type="noConversion"/>
  </si>
  <si>
    <t>複習與實作書信</t>
    <phoneticPr fontId="19" type="noConversion"/>
  </si>
  <si>
    <t>˙1-1探究自然的方法（2）進入實驗室(1)</t>
    <phoneticPr fontId="19" type="noConversion"/>
  </si>
  <si>
    <t>˙3-4人體如何獲得養分（3）</t>
    <phoneticPr fontId="19" type="noConversion"/>
  </si>
  <si>
    <t>˙4-2人體內的血液循環（3）</t>
    <phoneticPr fontId="19" type="noConversion"/>
  </si>
  <si>
    <t>˙1-2生命現象與細胞的發現（3）</t>
    <phoneticPr fontId="19" type="noConversion"/>
  </si>
  <si>
    <t>1-3 細胞的形態與構造（3）</t>
    <phoneticPr fontId="19" type="noConversion"/>
  </si>
  <si>
    <t>連假˙2-1細胞的組成與物質進出的方式（2）</t>
    <phoneticPr fontId="19" type="noConversion"/>
  </si>
  <si>
    <t>˙2-1細胞的組成與物質進出的方式（2）˙2-2生物體的組成層次（1）</t>
    <phoneticPr fontId="19" type="noConversion"/>
  </si>
  <si>
    <t xml:space="preserve">˙2-2生物體的組成層次（2）
跨科—尺度的認識與應用(1)
</t>
    <phoneticPr fontId="19" type="noConversion"/>
  </si>
  <si>
    <t>跨科—尺度的認識與應用(2)第一次復習評量(1)</t>
    <phoneticPr fontId="19" type="noConversion"/>
  </si>
  <si>
    <t xml:space="preserve">˙3-1食物中的養分（1）
˙3-2酵素（2）
</t>
    <phoneticPr fontId="19" type="noConversion"/>
  </si>
  <si>
    <t>˙3-3植物如何製造養分（3）</t>
    <phoneticPr fontId="19" type="noConversion"/>
  </si>
  <si>
    <t xml:space="preserve">˙4-1植物的運輸構造（2）
˙4-2人體內的血液循環（1）
</t>
    <phoneticPr fontId="19" type="noConversion"/>
  </si>
  <si>
    <t>˙4-2人體內的血液循環（2）˙4-3人體內的淋巴循環（1）</t>
    <phoneticPr fontId="19" type="noConversion"/>
  </si>
  <si>
    <t>˙4-3人體內的淋巴循環（2）第二次復習評量(1)</t>
    <phoneticPr fontId="19" type="noConversion"/>
  </si>
  <si>
    <t>˙5-1神經系統（3）</t>
    <phoneticPr fontId="19" type="noConversion"/>
  </si>
  <si>
    <t xml:space="preserve">˙5-1神經系統（1）
˙5-2內分泌系統的運作（2）
</t>
    <phoneticPr fontId="19" type="noConversion"/>
  </si>
  <si>
    <t xml:space="preserve">˙5-3植物的感應（2）
˙6-1呼吸與氣體的恆定（1）
</t>
    <phoneticPr fontId="19" type="noConversion"/>
  </si>
  <si>
    <t>˙6-1呼吸與氣體的恆定（3）</t>
    <phoneticPr fontId="19" type="noConversion"/>
  </si>
  <si>
    <t>˙6-2血糖的恆定（3）</t>
    <phoneticPr fontId="19" type="noConversion"/>
  </si>
  <si>
    <t xml:space="preserve">˙6-3排泄與水分的恆定
（3）
</t>
    <phoneticPr fontId="19" type="noConversion"/>
  </si>
  <si>
    <t>˙6-4體溫的恆定
（2）第三次復習評量(1)</t>
    <phoneticPr fontId="19" type="noConversion"/>
  </si>
  <si>
    <t>‧1-1細胞的分裂(1)
‧1-2 無性生殖(2)</t>
    <phoneticPr fontId="19" type="noConversion"/>
  </si>
  <si>
    <t>‧2-4 突變(2)‧2-5生物技術技(1)</t>
    <phoneticPr fontId="19" type="noConversion"/>
  </si>
  <si>
    <t>‧3-5動物界(3)</t>
    <phoneticPr fontId="19" type="noConversion"/>
  </si>
  <si>
    <t>‧4-1生物與群集(2)‧4-2生物間的交互作用(1)</t>
    <phoneticPr fontId="19" type="noConversion"/>
  </si>
  <si>
    <t xml:space="preserve">
‧4-5生態系的類型(1)跨科—發燒的地球(2)
</t>
    <phoneticPr fontId="19" type="noConversion"/>
  </si>
  <si>
    <t xml:space="preserve">‧1-1細胞的分裂(1)
</t>
    <phoneticPr fontId="19" type="noConversion"/>
  </si>
  <si>
    <t>‧1-3有性生殖(3)</t>
    <phoneticPr fontId="19" type="noConversion"/>
  </si>
  <si>
    <t xml:space="preserve">‧2-1孟德爾的遺傳法則(3)
</t>
    <phoneticPr fontId="19" type="noConversion"/>
  </si>
  <si>
    <t xml:space="preserve">‧2-2基因與遺傳(1)
‧2-3人類的遺傳(2)
</t>
    <phoneticPr fontId="19" type="noConversion"/>
  </si>
  <si>
    <t>‧2-5生物技術技(2)‧3-1生物的命名與分類(1)</t>
    <phoneticPr fontId="19" type="noConversion"/>
  </si>
  <si>
    <t xml:space="preserve">第一次復習評量(1)‧3-1生物的命名與分類(2)
</t>
    <phoneticPr fontId="19" type="noConversion"/>
  </si>
  <si>
    <t xml:space="preserve">連假‧3-2原核生物界和原生生物界 (1)
</t>
    <phoneticPr fontId="19" type="noConversion"/>
  </si>
  <si>
    <t xml:space="preserve">‧3-2原核生物界和原生生物界 (1)
‧3-3菌物界(2)
</t>
    <phoneticPr fontId="19" type="noConversion"/>
  </si>
  <si>
    <t>‧3-4植物界(3)</t>
    <phoneticPr fontId="19" type="noConversion"/>
  </si>
  <si>
    <t>‧3-6認識古代的生物(2)‧4-1生物與群集(1)</t>
    <phoneticPr fontId="19" type="noConversion"/>
  </si>
  <si>
    <t xml:space="preserve">第二次復習評量(1)‧4-2生物間的交互作用(2)
</t>
    <phoneticPr fontId="19" type="noConversion"/>
  </si>
  <si>
    <t>‧4-3生態系的組成(2)
‧4-4能量的流動與物質循環(1)</t>
    <phoneticPr fontId="19" type="noConversion"/>
  </si>
  <si>
    <t>‧4-4能量的流動與物質循環(1)‧4-5生態系的類型(2)</t>
    <phoneticPr fontId="19" type="noConversion"/>
  </si>
  <si>
    <t>‧5-1人類與環境的關係(3)</t>
    <phoneticPr fontId="19" type="noConversion"/>
  </si>
  <si>
    <t>․5-2人類對環境的衝擊(3)</t>
    <phoneticPr fontId="19" type="noConversion"/>
  </si>
  <si>
    <t>‧5-3生態保育(2)第三次復習評量(1)</t>
    <phoneticPr fontId="19" type="noConversion"/>
  </si>
  <si>
    <t>怎麼量最準？（1）</t>
  </si>
  <si>
    <t>多重混合物的分離（1）</t>
  </si>
  <si>
    <t>毛根起舞（1）</t>
  </si>
  <si>
    <t>浮光幻影（1）</t>
  </si>
  <si>
    <t>洋裝是什麼顏色？（1）</t>
  </si>
  <si>
    <t>紙包得住火（1）</t>
  </si>
  <si>
    <t>冰箱裡的變形寶特瓶（1）</t>
  </si>
  <si>
    <t>動手串分子（1）</t>
  </si>
  <si>
    <t>假日想去哪裡玩？（1）</t>
  </si>
  <si>
    <t>假日想去哪裡玩？（1）</t>
    <phoneticPr fontId="19" type="noConversion"/>
  </si>
  <si>
    <t>進入實驗室</t>
  </si>
  <si>
    <t>1•1長度與體積的測量</t>
  </si>
  <si>
    <t>1•2質量與密度的測量</t>
  </si>
  <si>
    <t>2•1認識物質</t>
  </si>
  <si>
    <t>2•2水溶液</t>
  </si>
  <si>
    <t>跨科主題─水的淨化與再利用</t>
  </si>
  <si>
    <t>跨科主題 空氣的組成與空氣汙染
【第一次評量週】</t>
  </si>
  <si>
    <t>3‧1波的傳播、3‧2聲波的產生與傳播</t>
  </si>
  <si>
    <t>3‧2聲波的產生與傳播、3‧3聲波的反射與超聲波</t>
  </si>
  <si>
    <t>3‧4多變的聲音、4‧1光的傳播與光速</t>
  </si>
  <si>
    <t>4‧1光的傳播與光速、4‧2光的反射與面鏡</t>
  </si>
  <si>
    <t>4‧2光的反射與面鏡、4‧3光的折射與透鏡</t>
  </si>
  <si>
    <t>4‧3光的折射與透鏡、4‧4光學儀器</t>
  </si>
  <si>
    <t>4‧5色光與顏色、5‧1溫度與溫度計
【第二次評量週】</t>
  </si>
  <si>
    <t>5‧1溫度與溫度計、5‧2熱量與比熱</t>
  </si>
  <si>
    <t>5‧3熱對物質的影響</t>
  </si>
  <si>
    <t>5‧4熱的傳播方式、6‧1元素的探索</t>
  </si>
  <si>
    <t>6‧1元素的探索、6‧2元素週期表</t>
  </si>
  <si>
    <t>6‧2元素週期表、6‧3原子與原子結構</t>
  </si>
  <si>
    <t>6‧4分子與化學式
【第三次評量週】</t>
  </si>
  <si>
    <t>【休業式】</t>
  </si>
  <si>
    <t>暖暖包（1）</t>
  </si>
  <si>
    <t>蘋果不變黃（1）</t>
  </si>
  <si>
    <t>發福的糖（1）</t>
  </si>
  <si>
    <t>各種物質的乾餾（1）</t>
  </si>
  <si>
    <t>果皮清潔劑（1）</t>
  </si>
  <si>
    <t>以濃食鹽水驗證阿基米德原理（1）</t>
  </si>
  <si>
    <t>金蟬脫殼（1）</t>
  </si>
  <si>
    <t>漸層飲料DIY（1）</t>
  </si>
  <si>
    <t>漸層飲料DIY（1）</t>
    <phoneticPr fontId="19" type="noConversion"/>
  </si>
  <si>
    <t>1‧1質量守恆</t>
  </si>
  <si>
    <t>1．2化學反應的微觀世界</t>
  </si>
  <si>
    <t>2．1氧化反應</t>
  </si>
  <si>
    <t>2．2氧化與還原反應、3．1認識電解質</t>
  </si>
  <si>
    <t>3．1認識電解質、3．2常見的酸、鹼性物質</t>
  </si>
  <si>
    <t>3．2常見的酸、鹼性物質、3．3酸鹼的濃度</t>
  </si>
  <si>
    <t>3．3酸鹼的濃度、3．4酸鹼中和
【第一次評量週】</t>
  </si>
  <si>
    <t>3．4酸鹼中和、4．1反應速率</t>
  </si>
  <si>
    <t>4．1反應速率、4．2可逆反應與平衡</t>
  </si>
  <si>
    <t xml:space="preserve">5．1認識有機化合物、5．2常見的有機化合物
</t>
  </si>
  <si>
    <t>5．2常見的有機化合物、5．3肥皂與清潔劑</t>
  </si>
  <si>
    <t>5‧4生活中的有機聚合物、跨科主題  低碳減塑護地球</t>
  </si>
  <si>
    <t>跨科主題  低碳減塑護地球
【第二次評量週】</t>
  </si>
  <si>
    <t>跨科主題  低碳減塑護地球</t>
  </si>
  <si>
    <t>6．1力與平衡</t>
  </si>
  <si>
    <t>6．2摩擦力、</t>
  </si>
  <si>
    <t>6．3壓力</t>
  </si>
  <si>
    <t>6．3壓力、6．4浮力</t>
  </si>
  <si>
    <t xml:space="preserve">6．4浮力
</t>
    <phoneticPr fontId="19" type="noConversion"/>
  </si>
  <si>
    <t>【第三次評量週】</t>
  </si>
  <si>
    <t>崙我玩科學
紙杯喇叭</t>
    <phoneticPr fontId="19" type="noConversion"/>
  </si>
  <si>
    <t>崙我玩科學
紙杯喇叭</t>
    <phoneticPr fontId="19" type="noConversion"/>
  </si>
  <si>
    <t>崙我玩科學
紙杯喇叭</t>
    <phoneticPr fontId="19" type="noConversion"/>
  </si>
  <si>
    <t>崙我玩科學
紙杯喇叭</t>
    <phoneticPr fontId="19" type="noConversion"/>
  </si>
  <si>
    <t>崙我玩科學
迷你沖天炮</t>
    <phoneticPr fontId="19" type="noConversion"/>
  </si>
  <si>
    <t>崙我玩科學
迷你沖天炮</t>
    <phoneticPr fontId="19" type="noConversion"/>
  </si>
  <si>
    <t>崙我玩科學
電池的回收</t>
    <phoneticPr fontId="19" type="noConversion"/>
  </si>
  <si>
    <t>崙我玩科學
電池的回收</t>
    <phoneticPr fontId="19" type="noConversion"/>
  </si>
  <si>
    <t>第1章　直線運動
1．1時間的測量、1．2位移與路徑長</t>
    <phoneticPr fontId="19" type="noConversion"/>
  </si>
  <si>
    <t xml:space="preserve">第五章　水與陸地
5．1地球上的水
</t>
    <phoneticPr fontId="19" type="noConversion"/>
  </si>
  <si>
    <t xml:space="preserve">第五章　水與陸地
5．2地貌的改變與平衡
</t>
    <phoneticPr fontId="19" type="noConversion"/>
  </si>
  <si>
    <t xml:space="preserve">第二章　力與運動
2．3牛頓第三運動定律
</t>
    <phoneticPr fontId="19" type="noConversion"/>
  </si>
  <si>
    <t xml:space="preserve">第五章　水與陸地
5．3地球上的岩石
</t>
    <phoneticPr fontId="19" type="noConversion"/>
  </si>
  <si>
    <t xml:space="preserve">第六章　板塊運動與地球歷史
6．2岩層記錄的地球歷史
</t>
    <phoneticPr fontId="19" type="noConversion"/>
  </si>
  <si>
    <t xml:space="preserve">第三章　功與能
3．3槓桿原理與靜力平衡、
3．4簡單機械
</t>
    <phoneticPr fontId="19" type="noConversion"/>
  </si>
  <si>
    <t xml:space="preserve">第三章　功與能
3．4簡單機械
</t>
    <phoneticPr fontId="19" type="noConversion"/>
  </si>
  <si>
    <t xml:space="preserve">第六章　板塊運動與地球歷史
6．3臺灣的板塊和地震
</t>
    <phoneticPr fontId="19" type="noConversion"/>
  </si>
  <si>
    <t xml:space="preserve">第三章　功與能
3．4簡單機械
【第二次評量週】
</t>
    <phoneticPr fontId="19" type="noConversion"/>
  </si>
  <si>
    <t xml:space="preserve">第四章　基本的靜電現象與電路
4．1靜電現象
</t>
    <phoneticPr fontId="19" type="noConversion"/>
  </si>
  <si>
    <t xml:space="preserve">第四章　基本的靜電現象與電路
4．2電流
</t>
    <phoneticPr fontId="19" type="noConversion"/>
  </si>
  <si>
    <t xml:space="preserve">第四章　基本的靜電現象與電路
4．3電壓
</t>
    <phoneticPr fontId="19" type="noConversion"/>
  </si>
  <si>
    <t xml:space="preserve">第四章　基本的靜電現象與電路
4．4電阻與歐姆定律
</t>
    <phoneticPr fontId="19" type="noConversion"/>
  </si>
  <si>
    <t xml:space="preserve">第七章運動中的天體
7．3日地月相對運動
</t>
    <phoneticPr fontId="19" type="noConversion"/>
  </si>
  <si>
    <t xml:space="preserve">第四章　基本的靜電現象與電路
4．4電阻與歐姆定律
【第三次評量週】
</t>
    <phoneticPr fontId="19" type="noConversion"/>
  </si>
  <si>
    <t xml:space="preserve">第五章　水與陸地
5．3地球上的岩石
</t>
    <phoneticPr fontId="19" type="noConversion"/>
  </si>
  <si>
    <t xml:space="preserve">第五章　水與陸地
5．3地球上的岩石
【第一次評量週】
</t>
    <phoneticPr fontId="19" type="noConversion"/>
  </si>
  <si>
    <t xml:space="preserve">第六章　板塊運動與地球歷史
6．1地球構造與板塊運動
</t>
    <phoneticPr fontId="19" type="noConversion"/>
  </si>
  <si>
    <t xml:space="preserve">第六章　板塊運動與地球歷史
6．2岩層記錄的地球歷史
</t>
    <phoneticPr fontId="19" type="noConversion"/>
  </si>
  <si>
    <t xml:space="preserve">第六章　板塊運動與地球歷史
6．3臺灣的板塊和地震
【第二次評量週】
</t>
    <phoneticPr fontId="19" type="noConversion"/>
  </si>
  <si>
    <t xml:space="preserve">第七章運動中的天體
7．1我們的宇宙
</t>
    <phoneticPr fontId="19" type="noConversion"/>
  </si>
  <si>
    <t xml:space="preserve">第七章運動中的天體
7．2轉動的地球
</t>
    <phoneticPr fontId="19" type="noConversion"/>
  </si>
  <si>
    <t xml:space="preserve">第七章運動中的天體
7．3日地月相對運動
【第三次評量週】
</t>
    <phoneticPr fontId="19" type="noConversion"/>
  </si>
  <si>
    <t xml:space="preserve">第二章　力與運動
2．3牛頓第三運動定律
【第一次評量週】
</t>
    <phoneticPr fontId="19" type="noConversion"/>
  </si>
  <si>
    <t xml:space="preserve">第三章　功與能
3．3槓桿原理與靜力平衡
</t>
    <phoneticPr fontId="19" type="noConversion"/>
  </si>
  <si>
    <t xml:space="preserve">第四章　基本的靜電現象與電路
4．3電壓
</t>
    <phoneticPr fontId="19" type="noConversion"/>
  </si>
  <si>
    <t xml:space="preserve">第1章　直線運動
1．3速率與速度、1．4加速度與等加速度運動
</t>
    <phoneticPr fontId="19" type="noConversion"/>
  </si>
  <si>
    <t xml:space="preserve">第二章　力與運動
2‧1牛頓第一運動定律
</t>
    <phoneticPr fontId="19" type="noConversion"/>
  </si>
  <si>
    <t xml:space="preserve">第二章　力與運動
2．2牛頓第二運動定律
</t>
    <phoneticPr fontId="19" type="noConversion"/>
  </si>
  <si>
    <t>第三章　功與能
3．1功與功率</t>
    <phoneticPr fontId="19" type="noConversion"/>
  </si>
  <si>
    <t xml:space="preserve">第三章　功與能
3．2動能、位能與能量守恆
</t>
    <phoneticPr fontId="19" type="noConversion"/>
  </si>
  <si>
    <t xml:space="preserve">第四章　基本的靜電現象與電路
4．2電流
</t>
    <phoneticPr fontId="19" type="noConversion"/>
  </si>
  <si>
    <t xml:space="preserve">第五章　水與陸地
5．2地貌的改變與平衡
</t>
    <phoneticPr fontId="19" type="noConversion"/>
  </si>
  <si>
    <t xml:space="preserve">第七章運動中的天體
7．1我們的宇宙
</t>
    <phoneticPr fontId="19" type="noConversion"/>
  </si>
  <si>
    <t xml:space="preserve">第七章運動中的天體
7．2轉動的地球
</t>
    <phoneticPr fontId="19" type="noConversion"/>
  </si>
  <si>
    <t>崙我玩科學
鐵粉的磁化現象</t>
    <phoneticPr fontId="19" type="noConversion"/>
  </si>
  <si>
    <t>崙我玩科學
鐵粉的磁化現象</t>
    <phoneticPr fontId="19" type="noConversion"/>
  </si>
  <si>
    <t>崙我玩科學
精打細算</t>
    <phoneticPr fontId="19" type="noConversion"/>
  </si>
  <si>
    <t>崙我玩科學
精打細算</t>
    <phoneticPr fontId="19" type="noConversion"/>
  </si>
  <si>
    <t xml:space="preserve">第一章 電的應用
1．1電流的熱效應
</t>
    <phoneticPr fontId="19" type="noConversion"/>
  </si>
  <si>
    <t xml:space="preserve">第三章 千變萬化的天氣
3．1大氣的組成和結構
</t>
    <phoneticPr fontId="19" type="noConversion"/>
  </si>
  <si>
    <t xml:space="preserve">總複習
複習第一～六冊全
</t>
    <phoneticPr fontId="19" type="noConversion"/>
  </si>
  <si>
    <t xml:space="preserve">總複習
複習第五～六冊全
</t>
    <phoneticPr fontId="19" type="noConversion"/>
  </si>
  <si>
    <t xml:space="preserve">跨科主題　能源
第1節認識能源
</t>
    <phoneticPr fontId="19" type="noConversion"/>
  </si>
  <si>
    <t xml:space="preserve">跨科主題　能源
第2節能源的發展與應用
</t>
    <phoneticPr fontId="19" type="noConversion"/>
  </si>
  <si>
    <t xml:space="preserve">第一章 電的應用
1．1電流的熱效應
</t>
    <phoneticPr fontId="19" type="noConversion"/>
  </si>
  <si>
    <t xml:space="preserve">第三章 千變萬化的天氣
3．1大氣的組成和結構
</t>
    <phoneticPr fontId="19" type="noConversion"/>
  </si>
  <si>
    <t xml:space="preserve">第一章 電的應用
1．2電與生活
</t>
    <phoneticPr fontId="19" type="noConversion"/>
  </si>
  <si>
    <t xml:space="preserve">第三章 千變萬化的天氣
3．2天氣變化
</t>
    <phoneticPr fontId="19" type="noConversion"/>
  </si>
  <si>
    <t xml:space="preserve">第一章 電的應用
1．2電與生活
</t>
    <phoneticPr fontId="19" type="noConversion"/>
  </si>
  <si>
    <t xml:space="preserve">第一章 電的應用
1．3電池
</t>
    <phoneticPr fontId="19" type="noConversion"/>
  </si>
  <si>
    <t xml:space="preserve">第三章 千變萬化的天氣
3．3氣團和鋒面
</t>
    <phoneticPr fontId="19" type="noConversion"/>
  </si>
  <si>
    <t xml:space="preserve">第一章 電的應用
1．4電流的化學效應
</t>
    <phoneticPr fontId="19" type="noConversion"/>
  </si>
  <si>
    <t xml:space="preserve">第三章 千變萬化的天氣
3．3氣團和鋒面
</t>
    <phoneticPr fontId="19" type="noConversion"/>
  </si>
  <si>
    <t xml:space="preserve">第二章 電流與磁現象
2．1磁鐵與磁場
</t>
    <phoneticPr fontId="19" type="noConversion"/>
  </si>
  <si>
    <t xml:space="preserve">第三章 千變萬化的天氣
3．4臺灣的氣象災害
</t>
    <phoneticPr fontId="19" type="noConversion"/>
  </si>
  <si>
    <t xml:space="preserve">第二章 電流與磁現象
2．2電流的磁效應
【第一次評量週】
</t>
    <phoneticPr fontId="19" type="noConversion"/>
  </si>
  <si>
    <t xml:space="preserve">第三章 千變萬化的天氣
3．4臺灣的氣象災害
【第一次評量週】
</t>
    <phoneticPr fontId="19" type="noConversion"/>
  </si>
  <si>
    <t xml:space="preserve">第二章 電流與磁現象
2．3電流磁效應的應用
</t>
    <phoneticPr fontId="19" type="noConversion"/>
  </si>
  <si>
    <t xml:space="preserve">第四章全球氣候變遷與調適
第1節  大氣與海洋的交互作用
</t>
    <phoneticPr fontId="19" type="noConversion"/>
  </si>
  <si>
    <t xml:space="preserve">第二章 電流與磁現象
2．4電流與磁場的交互作用
</t>
    <phoneticPr fontId="19" type="noConversion"/>
  </si>
  <si>
    <t xml:space="preserve">第四章全球氣候變遷與調適
第1節  大氣與海洋的交互作用
</t>
    <phoneticPr fontId="19" type="noConversion"/>
  </si>
  <si>
    <t xml:space="preserve">第二章 電流與磁現象
2．5電磁感應
</t>
    <phoneticPr fontId="19" type="noConversion"/>
  </si>
  <si>
    <t xml:space="preserve">第四章全球氣候變遷與調適
第2節  氣候變遷減緩與調適
</t>
    <phoneticPr fontId="19" type="noConversion"/>
  </si>
  <si>
    <t xml:space="preserve">第二章 電流與磁現象
2．5電磁感應
【第二次評量週】
</t>
    <phoneticPr fontId="19" type="noConversion"/>
  </si>
  <si>
    <t xml:space="preserve">第四章全球氣候變遷與調適
第2節  氣候變遷減緩與調適
【第二次評量週】
</t>
    <phoneticPr fontId="19" type="noConversion"/>
  </si>
  <si>
    <t xml:space="preserve">總複習
複習第一～六冊全
</t>
    <phoneticPr fontId="19" type="noConversion"/>
  </si>
  <si>
    <t xml:space="preserve">總複習
複習第五～六冊全
</t>
    <phoneticPr fontId="19" type="noConversion"/>
  </si>
  <si>
    <t xml:space="preserve">跨科主題　能源
第2節能源的發展與應用
</t>
    <phoneticPr fontId="19" type="noConversion"/>
  </si>
  <si>
    <t xml:space="preserve">L2 Why Didn’t You See a Doctor?
</t>
    <phoneticPr fontId="19" type="noConversion"/>
  </si>
  <si>
    <t xml:space="preserve">L2 Why Didn’t You See a Doctor?
</t>
    <phoneticPr fontId="19" type="noConversion"/>
  </si>
  <si>
    <t>L2 Why Didn’t You See a Doctor?
Review 1</t>
    <phoneticPr fontId="19" type="noConversion"/>
  </si>
  <si>
    <t xml:space="preserve">L4 I Want to Be a YouTuber
Review 2
</t>
    <phoneticPr fontId="19" type="noConversion"/>
  </si>
  <si>
    <t>L5 My Family Will Take a Trip to Japan
L6 How Do We Get There from the Station?</t>
    <phoneticPr fontId="19" type="noConversion"/>
  </si>
  <si>
    <t xml:space="preserve">Review 1L3 He Was Having Lunch When I Saw Him
</t>
    <phoneticPr fontId="19" type="noConversion"/>
  </si>
  <si>
    <t xml:space="preserve">L1 I Had a Great Summer Vacation
L2 Why Didn’t You See a Doctor?
</t>
    <phoneticPr fontId="19" type="noConversion"/>
  </si>
  <si>
    <t xml:space="preserve">第二篇 臺灣的歷史(上)
導言：歷史的基礎觀念
</t>
    <phoneticPr fontId="19" type="noConversion"/>
  </si>
  <si>
    <t xml:space="preserve">第一篇 臺灣的環境（上）第一章 認識位置與地圖
</t>
    <phoneticPr fontId="19" type="noConversion"/>
  </si>
  <si>
    <t xml:space="preserve">第一篇 臺灣的環境（上）
第二章 世界中的臺灣
</t>
    <phoneticPr fontId="19" type="noConversion"/>
  </si>
  <si>
    <t xml:space="preserve">第一篇 臺灣的環境（上）
第三章 地形
</t>
    <phoneticPr fontId="19" type="noConversion"/>
  </si>
  <si>
    <t xml:space="preserve">第三篇公民身分及社群
第五章 學生權利與校園生活
</t>
    <phoneticPr fontId="19" type="noConversion"/>
  </si>
  <si>
    <t xml:space="preserve">第一篇 臺灣的環境（上）
第六章 水文
</t>
    <phoneticPr fontId="19" type="noConversion"/>
  </si>
  <si>
    <t xml:space="preserve">第二篇臺灣的歷史(上)
第四章清帝國統治政策的變遷
</t>
    <phoneticPr fontId="19" type="noConversion"/>
  </si>
  <si>
    <t xml:space="preserve">第一篇 臺灣的環境（上）
第四章 海岸與島嶼
</t>
    <phoneticPr fontId="19" type="noConversion"/>
  </si>
  <si>
    <t xml:space="preserve">第三篇公民身分及社群（第二次段考）
第四章 平權家庭
</t>
    <phoneticPr fontId="19" type="noConversion"/>
  </si>
  <si>
    <t xml:space="preserve">第三篇公民身分及社群
第六章部落與公民參與（第三次段考）
</t>
    <phoneticPr fontId="19" type="noConversion"/>
  </si>
  <si>
    <t xml:space="preserve">第二篇 臺灣的歷史(上)
導言：歷史的基礎觀念
</t>
    <phoneticPr fontId="19" type="noConversion"/>
  </si>
  <si>
    <t xml:space="preserve">第三篇公民身分及社群
第一章 公民與公民德性
</t>
    <phoneticPr fontId="19" type="noConversion"/>
  </si>
  <si>
    <t xml:space="preserve">第一篇 臺灣的環境（上）第一章 認識位置與地圖
</t>
    <phoneticPr fontId="19" type="noConversion"/>
  </si>
  <si>
    <t xml:space="preserve">第二篇 臺灣的歷史(上)
第二章 大航海時代各方勢力的競逐
</t>
    <phoneticPr fontId="19" type="noConversion"/>
  </si>
  <si>
    <t xml:space="preserve">第三篇公民身分及社群
第二章 人性尊嚴與人權保障
</t>
    <phoneticPr fontId="19" type="noConversion"/>
  </si>
  <si>
    <t xml:space="preserve">第二篇 臺灣的歷史(上)
第二章 大航海時代各方勢力的競逐
</t>
    <phoneticPr fontId="19" type="noConversion"/>
  </si>
  <si>
    <t xml:space="preserve">第一篇 臺灣的環境（上）
第二章 世界中的臺灣
</t>
    <phoneticPr fontId="19" type="noConversion"/>
  </si>
  <si>
    <t xml:space="preserve">第三篇公民身分及社群
第二章 人性尊嚴與人權保障
</t>
    <phoneticPr fontId="19" type="noConversion"/>
  </si>
  <si>
    <t xml:space="preserve">第二篇 臺灣的歷史(上)
第二章 大航海時代各方勢力的競逐（第一次段考）
</t>
    <phoneticPr fontId="19" type="noConversion"/>
  </si>
  <si>
    <t xml:space="preserve">第一篇 臺灣的環境（上）
第二章 世界中的臺灣（第一次段考）
</t>
    <phoneticPr fontId="19" type="noConversion"/>
  </si>
  <si>
    <t xml:space="preserve">第三篇公民身分及社群
第二章 人性尊嚴與人權保障（第一次段考）
</t>
    <phoneticPr fontId="19" type="noConversion"/>
  </si>
  <si>
    <t xml:space="preserve">第二篇 臺灣的歷史(上)
第三章原住民與外來者的接觸
</t>
    <phoneticPr fontId="19" type="noConversion"/>
  </si>
  <si>
    <t xml:space="preserve">第三篇公民身分及社群
第三章 家庭生活
</t>
    <phoneticPr fontId="19" type="noConversion"/>
  </si>
  <si>
    <t xml:space="preserve">第一篇 臺灣的環境（上）
第三章 地形
</t>
    <phoneticPr fontId="19" type="noConversion"/>
  </si>
  <si>
    <t xml:space="preserve">第二篇臺灣的歷史(上)
第四章清帝國統治政策的變遷
</t>
    <phoneticPr fontId="19" type="noConversion"/>
  </si>
  <si>
    <t xml:space="preserve">第三篇公民身分及社群
第四章 平權家庭
</t>
    <phoneticPr fontId="19" type="noConversion"/>
  </si>
  <si>
    <t xml:space="preserve">第一篇 臺灣的環境（上）
第四章 海岸與島嶼
</t>
    <phoneticPr fontId="19" type="noConversion"/>
  </si>
  <si>
    <t xml:space="preserve">第二篇臺灣的歷史(上)
第四章清帝國統治政策的變遷（第二次段考）
</t>
    <phoneticPr fontId="19" type="noConversion"/>
  </si>
  <si>
    <t xml:space="preserve">第一篇 臺灣的環境（上）
第四章 海岸與島嶼（第二次段考）
</t>
    <phoneticPr fontId="19" type="noConversion"/>
  </si>
  <si>
    <t xml:space="preserve">第二篇 臺灣的歷史(上)
第五章 清帝國時期農商業的發展
</t>
    <phoneticPr fontId="19" type="noConversion"/>
  </si>
  <si>
    <t xml:space="preserve">第一篇 臺灣的環境（上）
第五章 天氣與氣候
</t>
    <phoneticPr fontId="19" type="noConversion"/>
  </si>
  <si>
    <t xml:space="preserve">第三篇公民身分及社群
第五章 學生權利與校園生活
</t>
    <phoneticPr fontId="19" type="noConversion"/>
  </si>
  <si>
    <t xml:space="preserve">第二篇臺灣的歷史(上)
第六章清帝國時期社會文化的變遷
</t>
    <phoneticPr fontId="19" type="noConversion"/>
  </si>
  <si>
    <t xml:space="preserve">第一篇 臺灣的環境（上）
第六章 水文
</t>
    <phoneticPr fontId="19" type="noConversion"/>
  </si>
  <si>
    <t xml:space="preserve">第三篇公民身分及社群
第六章部落與公民參與
</t>
    <phoneticPr fontId="19" type="noConversion"/>
  </si>
  <si>
    <t xml:space="preserve">第三篇公民身分及社群
第六章部落與公民參與
</t>
    <phoneticPr fontId="19" type="noConversion"/>
  </si>
  <si>
    <t xml:space="preserve">第二篇臺灣的歷史(上)
第六章清帝國時期社會文化的變遷（第三次段考）
</t>
    <phoneticPr fontId="19" type="noConversion"/>
  </si>
  <si>
    <t xml:space="preserve">第一篇 臺灣的環境（上）
第六章 水文（第三次段考）
</t>
    <phoneticPr fontId="19" type="noConversion"/>
  </si>
  <si>
    <t xml:space="preserve">第二篇臺灣的歷史（下）
第一章日治時期的政治
</t>
    <phoneticPr fontId="19" type="noConversion"/>
  </si>
  <si>
    <t xml:space="preserve">第一篇臺灣的環境（下）
第一章人口
</t>
    <phoneticPr fontId="19" type="noConversion"/>
  </si>
  <si>
    <t xml:space="preserve">第三篇社會生活的組織與制度（上）
第一章社會中的多元文化
</t>
    <phoneticPr fontId="19" type="noConversion"/>
  </si>
  <si>
    <t xml:space="preserve">第一篇臺灣的環境（下）
第一章人口
</t>
    <phoneticPr fontId="19" type="noConversion"/>
  </si>
  <si>
    <t xml:space="preserve">第一篇臺灣的環境（下）
第二章族群與文化
</t>
    <phoneticPr fontId="19" type="noConversion"/>
  </si>
  <si>
    <t xml:space="preserve">第三篇社會生活的組織與制度（上）
第二章社會規範
</t>
    <phoneticPr fontId="19" type="noConversion"/>
  </si>
  <si>
    <t xml:space="preserve">第二篇臺灣的歷史（下）
第二章日治時期的經濟（第一次段考）
</t>
    <phoneticPr fontId="19" type="noConversion"/>
  </si>
  <si>
    <t xml:space="preserve">第一篇臺灣的環境（下）
第二章族群與文化（第一次段考）
</t>
    <phoneticPr fontId="19" type="noConversion"/>
  </si>
  <si>
    <t xml:space="preserve">第三篇社會生活的組織與制度（上）
第二章社會規範（第一次段考）
</t>
    <phoneticPr fontId="19" type="noConversion"/>
  </si>
  <si>
    <t xml:space="preserve">第二篇臺灣的歷史（下）
第三章日治時期的社會與文化
</t>
    <phoneticPr fontId="19" type="noConversion"/>
  </si>
  <si>
    <t xml:space="preserve">第一篇臺灣的環境（下）
第三章農業
</t>
    <phoneticPr fontId="19" type="noConversion"/>
  </si>
  <si>
    <t xml:space="preserve">第三篇社會生活的組織與制度（上）
第三章團體與志願結社
</t>
    <phoneticPr fontId="19" type="noConversion"/>
  </si>
  <si>
    <t xml:space="preserve">第二篇臺灣的歷史（下）
第四章戰後臺灣的政治
</t>
    <phoneticPr fontId="19" type="noConversion"/>
  </si>
  <si>
    <t xml:space="preserve">第一篇臺灣的環境（下）
第四章工業與國際貿易
</t>
    <phoneticPr fontId="19" type="noConversion"/>
  </si>
  <si>
    <t xml:space="preserve">第三篇社會生活的組織與制度（上）
第四章民主社會中的公共意見
</t>
    <phoneticPr fontId="19" type="noConversion"/>
  </si>
  <si>
    <t xml:space="preserve">第二篇臺灣的歷史（下）
第五章戰後臺灣的外交
</t>
    <phoneticPr fontId="19" type="noConversion"/>
  </si>
  <si>
    <t xml:space="preserve">第三篇社會生活的組織與制度（上）
第五章社會中的公平正義
</t>
    <phoneticPr fontId="19" type="noConversion"/>
  </si>
  <si>
    <t xml:space="preserve">第二篇臺灣的歷史（下）
第五章戰後臺灣的外交
</t>
    <phoneticPr fontId="19" type="noConversion"/>
  </si>
  <si>
    <t xml:space="preserve">第二篇臺灣的歷史（下）
第一章日治時期的政治
</t>
    <phoneticPr fontId="19" type="noConversion"/>
  </si>
  <si>
    <t xml:space="preserve">第二篇臺灣的歷史（下）
第一章日治時期的政治
</t>
    <phoneticPr fontId="19" type="noConversion"/>
  </si>
  <si>
    <t xml:space="preserve">第一篇臺灣的環境（下）
第一章人口
</t>
    <phoneticPr fontId="19" type="noConversion"/>
  </si>
  <si>
    <t xml:space="preserve">第三篇社會生活的組織與制度（上）
第一章社會中的多元文化
</t>
    <phoneticPr fontId="19" type="noConversion"/>
  </si>
  <si>
    <t xml:space="preserve">第二篇臺灣的歷史（下）
第一章日治時期的政治
</t>
    <phoneticPr fontId="19" type="noConversion"/>
  </si>
  <si>
    <t xml:space="preserve">第三篇社會生活的組織與制度（上）
第一章社會中的多元文化
</t>
    <phoneticPr fontId="19" type="noConversion"/>
  </si>
  <si>
    <t xml:space="preserve">第二篇臺灣的歷史（下）
第二章日治時期的經濟
</t>
    <phoneticPr fontId="19" type="noConversion"/>
  </si>
  <si>
    <t xml:space="preserve">第三篇社會生活的組織與制度（上）
第二章社會規範
</t>
    <phoneticPr fontId="19" type="noConversion"/>
  </si>
  <si>
    <t xml:space="preserve">第二篇臺灣的歷史（下）
第二章日治時期的經濟
</t>
    <phoneticPr fontId="19" type="noConversion"/>
  </si>
  <si>
    <t xml:space="preserve">第一篇臺灣的環境（下）
第二章族群與文化
</t>
    <phoneticPr fontId="19" type="noConversion"/>
  </si>
  <si>
    <t xml:space="preserve">第三篇社會生活的組織與制度（上）
第二章社會規範
</t>
    <phoneticPr fontId="19" type="noConversion"/>
  </si>
  <si>
    <t xml:space="preserve">第二篇臺灣的歷史（下）
第三章日治時期的社會與文化
</t>
    <phoneticPr fontId="19" type="noConversion"/>
  </si>
  <si>
    <t xml:space="preserve">第三篇社會生活的組織與制度（上）
第三章團體與志願結社
</t>
    <phoneticPr fontId="19" type="noConversion"/>
  </si>
  <si>
    <t xml:space="preserve">第一篇臺灣的環境（下）
第三章農業
</t>
    <phoneticPr fontId="19" type="noConversion"/>
  </si>
  <si>
    <t xml:space="preserve">第一篇臺灣的環境（下）
第三章農業
</t>
    <phoneticPr fontId="19" type="noConversion"/>
  </si>
  <si>
    <t xml:space="preserve">第二篇臺灣的歷史（下）
第四章戰後臺灣的政治
</t>
    <phoneticPr fontId="19" type="noConversion"/>
  </si>
  <si>
    <t xml:space="preserve">第三篇社會生活的組織與制度（上）
第四章民主社會中的公共意見
</t>
    <phoneticPr fontId="19" type="noConversion"/>
  </si>
  <si>
    <t xml:space="preserve">第二篇臺灣的歷史（下）
第四章戰後臺灣的政治
</t>
    <phoneticPr fontId="19" type="noConversion"/>
  </si>
  <si>
    <t xml:space="preserve">第一篇臺灣的環境（下）
第四章工業與國際貿易
</t>
    <phoneticPr fontId="19" type="noConversion"/>
  </si>
  <si>
    <t xml:space="preserve">第二篇臺灣的歷史（下）
第四章戰後臺灣的政治（第二次段考）
</t>
    <phoneticPr fontId="19" type="noConversion"/>
  </si>
  <si>
    <t xml:space="preserve">第一篇臺灣的環境（下）
第四章工業與國際貿易（第二次段考）
</t>
    <phoneticPr fontId="19" type="noConversion"/>
  </si>
  <si>
    <t xml:space="preserve">第三篇社會生活的組織與制度（上）
第四章民主社會中的公共意見（第二次段考）
</t>
    <phoneticPr fontId="19" type="noConversion"/>
  </si>
  <si>
    <t xml:space="preserve">第一篇臺灣的環境（下）
第五章聚落體系與都市發展
</t>
    <phoneticPr fontId="19" type="noConversion"/>
  </si>
  <si>
    <t xml:space="preserve">第三篇社會生活的組織與制度（上）
第五章社會中的公平正義
</t>
    <phoneticPr fontId="19" type="noConversion"/>
  </si>
  <si>
    <t xml:space="preserve">第一篇臺灣的環境（下）
第五章聚落體系與都市發展
</t>
    <phoneticPr fontId="19" type="noConversion"/>
  </si>
  <si>
    <t xml:space="preserve">第二篇臺灣的歷史（下）
第五章戰後臺灣的外交
</t>
    <phoneticPr fontId="19" type="noConversion"/>
  </si>
  <si>
    <t xml:space="preserve">第一篇臺灣的環境（下）
第六章區域發展與差異
</t>
    <phoneticPr fontId="19" type="noConversion"/>
  </si>
  <si>
    <t xml:space="preserve">第三篇社會生活的組織與制度（上）
第六章社會安全與國家責任
</t>
    <phoneticPr fontId="19" type="noConversion"/>
  </si>
  <si>
    <t xml:space="preserve">第二篇臺灣的歷史（下）
第六章戰後臺灣的經濟與社會
</t>
    <phoneticPr fontId="19" type="noConversion"/>
  </si>
  <si>
    <t xml:space="preserve">第一篇臺灣的環境（下）
第六章區域發展與差異
</t>
    <phoneticPr fontId="19" type="noConversion"/>
  </si>
  <si>
    <t xml:space="preserve">第二篇臺灣的歷史（下）
第六章戰後臺灣的經濟與社會（第三次段考）
</t>
    <phoneticPr fontId="19" type="noConversion"/>
  </si>
  <si>
    <t xml:space="preserve">第一篇臺灣的環境（下）
第六章區域發展與差異（第三次段考）
</t>
    <phoneticPr fontId="19" type="noConversion"/>
  </si>
  <si>
    <t xml:space="preserve">第三篇社會生活的組織與制度（上）
第六章社會安全與國家責任（第三次段考）
</t>
    <phoneticPr fontId="19" type="noConversion"/>
  </si>
  <si>
    <t>單元1商周至隋唐時期的國家與社會</t>
    <phoneticPr fontId="19" type="noConversion"/>
  </si>
  <si>
    <t>單元1人民與國家</t>
    <phoneticPr fontId="19" type="noConversion"/>
  </si>
  <si>
    <t>單元1中國的人口分布與自然環境</t>
    <phoneticPr fontId="19" type="noConversion"/>
  </si>
  <si>
    <t>單元2商周至隋唐時期的民族與文化</t>
    <phoneticPr fontId="19" type="noConversion"/>
  </si>
  <si>
    <t>單元2中國的人口成長與遷移</t>
    <phoneticPr fontId="19" type="noConversion"/>
  </si>
  <si>
    <t>單元2法治的基本概念</t>
    <phoneticPr fontId="19" type="noConversion"/>
  </si>
  <si>
    <t>單元2商周至隋唐時期的民族與文化及複習評量</t>
    <phoneticPr fontId="19" type="noConversion"/>
  </si>
  <si>
    <t>單元3宋元時期的國際互動與交流</t>
    <phoneticPr fontId="19" type="noConversion"/>
  </si>
  <si>
    <t>單元3中國的產業轉型與區域差異</t>
    <phoneticPr fontId="19" type="noConversion"/>
  </si>
  <si>
    <t>單元3我國的政府</t>
    <phoneticPr fontId="19" type="noConversion"/>
  </si>
  <si>
    <t>單元4依法行政的政府</t>
    <phoneticPr fontId="19" type="noConversion"/>
  </si>
  <si>
    <t>單元4全球化下的中國</t>
    <phoneticPr fontId="19" type="noConversion"/>
  </si>
  <si>
    <t>單元5晚清的外力衝擊與政治變革</t>
    <phoneticPr fontId="19" type="noConversion"/>
  </si>
  <si>
    <t>單元5大洋洲與兩極地區（一）</t>
    <phoneticPr fontId="19" type="noConversion"/>
  </si>
  <si>
    <t>單元5犯罪與刑法</t>
    <phoneticPr fontId="19" type="noConversion"/>
  </si>
  <si>
    <t>單元6大洋洲與兩極地區（二）</t>
    <phoneticPr fontId="19" type="noConversion"/>
  </si>
  <si>
    <t>單元6犯罪的追訴</t>
    <phoneticPr fontId="19" type="noConversion"/>
  </si>
  <si>
    <t>單元6晚清城市的新風貌與新文化及複習評量</t>
    <phoneticPr fontId="19" type="noConversion"/>
  </si>
  <si>
    <t>單元6大洋洲與兩極地區（二）及複習評量</t>
    <phoneticPr fontId="19" type="noConversion"/>
  </si>
  <si>
    <t>單元1商周至隋唐時期的國家與社會</t>
    <phoneticPr fontId="19" type="noConversion"/>
  </si>
  <si>
    <t>單元2商周至隋唐時期的民族與文化</t>
    <phoneticPr fontId="19" type="noConversion"/>
  </si>
  <si>
    <t>單元2中國的人口成長與遷移及複習評量</t>
    <phoneticPr fontId="19" type="noConversion"/>
  </si>
  <si>
    <t>單元2法治的基本概念及複習評量</t>
    <phoneticPr fontId="19" type="noConversion"/>
  </si>
  <si>
    <t>單元3宋元時期的國際互動與交流</t>
    <phoneticPr fontId="19" type="noConversion"/>
  </si>
  <si>
    <t>單元3中國的產業轉型與區域差異</t>
    <phoneticPr fontId="19" type="noConversion"/>
  </si>
  <si>
    <t>單元4明清時期東亞世界的變動與交流</t>
    <phoneticPr fontId="19" type="noConversion"/>
  </si>
  <si>
    <t>單元4全球化下的中國</t>
    <phoneticPr fontId="19" type="noConversion"/>
  </si>
  <si>
    <t>單元4依法行政的政府</t>
    <phoneticPr fontId="19" type="noConversion"/>
  </si>
  <si>
    <t>單元4依法行政的政府</t>
    <phoneticPr fontId="19" type="noConversion"/>
  </si>
  <si>
    <t>單元4明清時期東亞世界的變動與交流及複習評量</t>
    <phoneticPr fontId="19" type="noConversion"/>
  </si>
  <si>
    <t>單元4全球化下的中國及複習評量</t>
    <phoneticPr fontId="19" type="noConversion"/>
  </si>
  <si>
    <t>單元4依法行政的政府及複習評量</t>
    <phoneticPr fontId="19" type="noConversion"/>
  </si>
  <si>
    <t>單元5大洋洲與兩極地區（一）</t>
    <phoneticPr fontId="19" type="noConversion"/>
  </si>
  <si>
    <t>單元5大洋洲與兩極地區（一）</t>
    <phoneticPr fontId="19" type="noConversion"/>
  </si>
  <si>
    <t>單元5犯罪與刑法</t>
    <phoneticPr fontId="19" type="noConversion"/>
  </si>
  <si>
    <t>單元6晚清城市的新風貌與新文化</t>
    <phoneticPr fontId="19" type="noConversion"/>
  </si>
  <si>
    <t>單元6犯罪的追訴</t>
    <phoneticPr fontId="19" type="noConversion"/>
  </si>
  <si>
    <t>單元6大洋洲與兩極地區（二）</t>
    <phoneticPr fontId="19" type="noConversion"/>
  </si>
  <si>
    <t>單元6晚清城市的新風貌與新文化</t>
    <phoneticPr fontId="19" type="noConversion"/>
  </si>
  <si>
    <t>單元6大洋洲與兩極地區（二）</t>
    <phoneticPr fontId="19" type="noConversion"/>
  </si>
  <si>
    <t>單元6犯罪的追訴及複習評量</t>
    <phoneticPr fontId="19" type="noConversion"/>
  </si>
  <si>
    <t>單元1中華民國的建立</t>
    <phoneticPr fontId="19" type="noConversion"/>
  </si>
  <si>
    <t>單元1東北亞的自然環境與觀光</t>
    <phoneticPr fontId="19" type="noConversion"/>
  </si>
  <si>
    <t>單元1權力與權利</t>
    <phoneticPr fontId="19" type="noConversion"/>
  </si>
  <si>
    <t>單元1中華民國的建立</t>
    <phoneticPr fontId="19" type="noConversion"/>
  </si>
  <si>
    <t>單元1東北亞的自然環境與觀光</t>
    <phoneticPr fontId="19" type="noConversion"/>
  </si>
  <si>
    <t>單元1權力與權利</t>
    <phoneticPr fontId="19" type="noConversion"/>
  </si>
  <si>
    <t>單元1東北亞的自然環境與觀光</t>
    <phoneticPr fontId="19" type="noConversion"/>
  </si>
  <si>
    <t>單元1權力與權利</t>
    <phoneticPr fontId="19" type="noConversion"/>
  </si>
  <si>
    <t>單元2民初的對外關係與文化變遷</t>
    <phoneticPr fontId="19" type="noConversion"/>
  </si>
  <si>
    <t>單元2東北亞的經濟發展與挑戰</t>
    <phoneticPr fontId="19" type="noConversion"/>
  </si>
  <si>
    <t>單元2民主社會的公共意見</t>
    <phoneticPr fontId="19" type="noConversion"/>
  </si>
  <si>
    <t>單元2民初的對外關係與文化變遷</t>
    <phoneticPr fontId="19" type="noConversion"/>
  </si>
  <si>
    <t>單元2東北亞的經濟發展與挑戰</t>
    <phoneticPr fontId="19" type="noConversion"/>
  </si>
  <si>
    <t>單元2民主社會的公共意見</t>
    <phoneticPr fontId="19" type="noConversion"/>
  </si>
  <si>
    <t>單元2東北亞的經濟發展與挑戰</t>
    <phoneticPr fontId="19" type="noConversion"/>
  </si>
  <si>
    <t>單元2民初的對外關係與文化變遷及複習評量</t>
    <phoneticPr fontId="19" type="noConversion"/>
  </si>
  <si>
    <t>單元2東北亞的經濟發展與挑戰及複習評量</t>
    <phoneticPr fontId="19" type="noConversion"/>
  </si>
  <si>
    <t>單元2民主社會的公共意見及複習評量</t>
    <phoneticPr fontId="19" type="noConversion"/>
  </si>
  <si>
    <t>單元3日本帝國的對外擴張與衝擊</t>
    <phoneticPr fontId="19" type="noConversion"/>
  </si>
  <si>
    <t>單元3東南亞與南亞的自然環境及多元文化</t>
    <phoneticPr fontId="19" type="noConversion"/>
  </si>
  <si>
    <t>單元3政治參與</t>
    <phoneticPr fontId="19" type="noConversion"/>
  </si>
  <si>
    <t>單元3日本帝國的對外擴張與衝擊</t>
    <phoneticPr fontId="19" type="noConversion"/>
  </si>
  <si>
    <t>單元3東南亞與南亞的自然環境及多元文化</t>
    <phoneticPr fontId="19" type="noConversion"/>
  </si>
  <si>
    <t>單元3政治參與</t>
    <phoneticPr fontId="19" type="noConversion"/>
  </si>
  <si>
    <t>單元4中國共產政權的建立與發展</t>
    <phoneticPr fontId="19" type="noConversion"/>
  </si>
  <si>
    <t>單元4東南亞與南亞的經濟發展及區域結盟</t>
    <phoneticPr fontId="19" type="noConversion"/>
  </si>
  <si>
    <t>單元4民法與生活</t>
    <phoneticPr fontId="19" type="noConversion"/>
  </si>
  <si>
    <t>單元4東南亞與南亞的經濟發展及區域結盟</t>
    <phoneticPr fontId="19" type="noConversion"/>
  </si>
  <si>
    <t>單元4民法與生活</t>
    <phoneticPr fontId="19" type="noConversion"/>
  </si>
  <si>
    <t>單元4中國共產政權的建立與發展</t>
    <phoneticPr fontId="19" type="noConversion"/>
  </si>
  <si>
    <t>單元4東南亞與南亞的經濟發展及區域結盟</t>
    <phoneticPr fontId="19" type="noConversion"/>
  </si>
  <si>
    <t>單元4民法與生活</t>
    <phoneticPr fontId="19" type="noConversion"/>
  </si>
  <si>
    <t>單元4中國共產政權的建立與發展及複習評量</t>
    <phoneticPr fontId="19" type="noConversion"/>
  </si>
  <si>
    <t>單元4東南亞與南亞的經濟發展及區域結盟及複習評量</t>
    <phoneticPr fontId="19" type="noConversion"/>
  </si>
  <si>
    <t>單元4民法與生活及複習評量</t>
    <phoneticPr fontId="19" type="noConversion"/>
  </si>
  <si>
    <t xml:space="preserve">單元5冷戰與中美蘇間的外交關係 </t>
    <phoneticPr fontId="19" type="noConversion"/>
  </si>
  <si>
    <t>單元5西亞與北非的區域特色</t>
    <phoneticPr fontId="19" type="noConversion"/>
  </si>
  <si>
    <t>單元5民事紛爭與救濟途徑</t>
    <phoneticPr fontId="19" type="noConversion"/>
  </si>
  <si>
    <t>單元5民事紛爭與救濟途徑</t>
    <phoneticPr fontId="19" type="noConversion"/>
  </si>
  <si>
    <t>單元6東南亞地區的結盟與組織發展</t>
    <phoneticPr fontId="19" type="noConversion"/>
  </si>
  <si>
    <t>單元6西亞與北非的國際衝突</t>
    <phoneticPr fontId="19" type="noConversion"/>
  </si>
  <si>
    <t>單元6兒少權利的保護</t>
    <phoneticPr fontId="19" type="noConversion"/>
  </si>
  <si>
    <t>單元6東南亞地區的結盟與組織發展及複習評量</t>
    <phoneticPr fontId="19" type="noConversion"/>
  </si>
  <si>
    <t>單元6西亞與北非的國際衝突及複習評量</t>
    <phoneticPr fontId="19" type="noConversion"/>
  </si>
  <si>
    <t>單元6兒少權利的保護及複習評量</t>
    <phoneticPr fontId="19" type="noConversion"/>
  </si>
  <si>
    <t xml:space="preserve">第二單元　世界史的發展歷程(上)
第1課西亞與埃及的古代文化
</t>
    <phoneticPr fontId="19" type="noConversion"/>
  </si>
  <si>
    <t xml:space="preserve">第一單元　區域特色
第1課　漠南非洲的自然環境與傳統文化(1)
</t>
    <phoneticPr fontId="19" type="noConversion"/>
  </si>
  <si>
    <t xml:space="preserve">第三單元　生活中的資源配置
第1課生活中處處要做選擇
</t>
    <phoneticPr fontId="19" type="noConversion"/>
  </si>
  <si>
    <t xml:space="preserve">第一單元　區域特色
第1課　漠南非洲的自然環境與傳統文化(1)
</t>
    <phoneticPr fontId="19" type="noConversion"/>
  </si>
  <si>
    <t xml:space="preserve">第三單元　生活中的資源配置
第1課生活中處處要做選擇
</t>
    <phoneticPr fontId="19" type="noConversion"/>
  </si>
  <si>
    <t xml:space="preserve">第二單元　世界史的發展歷程(上)
第2課希臘與羅馬的政治及文化
</t>
    <phoneticPr fontId="19" type="noConversion"/>
  </si>
  <si>
    <t xml:space="preserve">第一單元　區域特色
第2課　漠南非洲的發展與挑戰(1)
</t>
    <phoneticPr fontId="19" type="noConversion"/>
  </si>
  <si>
    <t xml:space="preserve">第三單元　生活中的資源配置
第2課如何分配有限的資源
</t>
    <phoneticPr fontId="19" type="noConversion"/>
  </si>
  <si>
    <t xml:space="preserve">第二單元　世界史的發展歷程(上)
第2課希臘與羅馬的政治及文化
</t>
    <phoneticPr fontId="19" type="noConversion"/>
  </si>
  <si>
    <t xml:space="preserve">第二單元　世界史的發展歷程(上)
第2課希臘與羅馬的政治及文化
</t>
    <phoneticPr fontId="19" type="noConversion"/>
  </si>
  <si>
    <t xml:space="preserve">第三單元　生活中的資源配置
第2課如何分配有限的資源
</t>
    <phoneticPr fontId="19" type="noConversion"/>
  </si>
  <si>
    <t xml:space="preserve">第二單元　世界史的發展歷程(上)
【第一次評量週】複習第二單元第1-2課
</t>
    <phoneticPr fontId="19" type="noConversion"/>
  </si>
  <si>
    <t>複習各單元第1～2課</t>
    <phoneticPr fontId="19" type="noConversion"/>
  </si>
  <si>
    <t xml:space="preserve">第三單元　生活中的資源配置
【第一次評量週】複習第三單元第1-2課
</t>
    <phoneticPr fontId="19" type="noConversion"/>
  </si>
  <si>
    <t xml:space="preserve">第二單元　世界史的發展歷程(上)
第3課普世宗教的起源與發展
</t>
    <phoneticPr fontId="19" type="noConversion"/>
  </si>
  <si>
    <t xml:space="preserve">第一單元　區域特色
第3課　歐洲(一)(1)
</t>
    <phoneticPr fontId="19" type="noConversion"/>
  </si>
  <si>
    <t xml:space="preserve">第三單元　生活中的資源配置
第3課廠商競爭對市場的影響
</t>
    <phoneticPr fontId="19" type="noConversion"/>
  </si>
  <si>
    <t xml:space="preserve">第二單元　世界史的發展歷程(上)
第3課普世宗教的起源與發展
</t>
    <phoneticPr fontId="19" type="noConversion"/>
  </si>
  <si>
    <t xml:space="preserve">第一單元　區域特色
第3課　歐洲(一)(1)
</t>
    <phoneticPr fontId="19" type="noConversion"/>
  </si>
  <si>
    <t xml:space="preserve">第二單元　世界史的發展歷程(上)
第4課近代歐洲的興起
</t>
    <phoneticPr fontId="19" type="noConversion"/>
  </si>
  <si>
    <t xml:space="preserve">第一單元　區域特色
第4課　歐洲(二)與俄羅斯(1)
</t>
    <phoneticPr fontId="19" type="noConversion"/>
  </si>
  <si>
    <t xml:space="preserve">第三單元　生活中的資源配置
第4課貨幣與支付方式的演進
</t>
    <phoneticPr fontId="19" type="noConversion"/>
  </si>
  <si>
    <t xml:space="preserve">第三單元　生活中的資源配置
第4課貨幣與支付方式的演進
</t>
    <phoneticPr fontId="19" type="noConversion"/>
  </si>
  <si>
    <t xml:space="preserve">第二單元　世界史的發展歷程(上)
第4課近代歐洲的興起
</t>
    <phoneticPr fontId="19" type="noConversion"/>
  </si>
  <si>
    <t xml:space="preserve">第一單元　區域特色
第4課　歐洲(二)與俄羅斯(1)
</t>
    <phoneticPr fontId="19" type="noConversion"/>
  </si>
  <si>
    <t xml:space="preserve">第二單元　世界史的發展歷程(上)
第5課多元世界的互動
【第二次評量週】
</t>
    <phoneticPr fontId="19" type="noConversion"/>
  </si>
  <si>
    <t xml:space="preserve">第一單元　區域特色
第5課　北美洲(1)
</t>
    <phoneticPr fontId="19" type="noConversion"/>
  </si>
  <si>
    <t xml:space="preserve">第三單元　生活中的資源配置
第5課經濟生活中的民事規範
【第二次評量週】
</t>
    <phoneticPr fontId="19" type="noConversion"/>
  </si>
  <si>
    <t xml:space="preserve">第二單元　世界史的發展歷程(上)
第5課多元世界的互動
</t>
    <phoneticPr fontId="19" type="noConversion"/>
  </si>
  <si>
    <t xml:space="preserve">第一單元　區域特色
第5課　北美洲(1)
</t>
    <phoneticPr fontId="19" type="noConversion"/>
  </si>
  <si>
    <t xml:space="preserve">第三單元　生活中的資源配置
第5課經濟生活中的民事規範
</t>
    <phoneticPr fontId="19" type="noConversion"/>
  </si>
  <si>
    <t xml:space="preserve">第二單元　世界史的發展歷程(上)
第5課多元世界的互動
</t>
    <phoneticPr fontId="19" type="noConversion"/>
  </si>
  <si>
    <t xml:space="preserve">第二單元　世界史的發展歷程(上)
第6課理性思維的開展
</t>
    <phoneticPr fontId="19" type="noConversion"/>
  </si>
  <si>
    <t xml:space="preserve">第一單元　區域特色
第6課　中南美洲(1)
</t>
    <phoneticPr fontId="19" type="noConversion"/>
  </si>
  <si>
    <t xml:space="preserve">第三單元　生活中的資源配置
第6課民事紛爭的權利救濟途徑
</t>
    <phoneticPr fontId="19" type="noConversion"/>
  </si>
  <si>
    <t xml:space="preserve">第二單元　世界史的發展歷程(上)
第6課理性思維的開展
</t>
    <phoneticPr fontId="19" type="noConversion"/>
  </si>
  <si>
    <t xml:space="preserve">第一單元　區域特色
第6課　中南美洲(1)
</t>
    <phoneticPr fontId="19" type="noConversion"/>
  </si>
  <si>
    <t xml:space="preserve">第三單元　生活中的資源配置
【第二次評量週】複習第三單元第5-6課
</t>
    <phoneticPr fontId="19" type="noConversion"/>
  </si>
  <si>
    <t xml:space="preserve">第二單元　世界史的發展歷程(上)
【第二次評量週】複習第二單元第5-6課
</t>
    <phoneticPr fontId="19" type="noConversion"/>
  </si>
  <si>
    <t xml:space="preserve">第一單元　區域特色
第6課　中南美洲(1)複習全冊
</t>
    <phoneticPr fontId="19" type="noConversion"/>
  </si>
  <si>
    <t xml:space="preserve">第三單元　生活中的資源配置
複習全冊
</t>
    <phoneticPr fontId="19" type="noConversion"/>
  </si>
  <si>
    <t xml:space="preserve">第二單元　世界史的發展歷程(上)
複習全冊
</t>
    <phoneticPr fontId="19" type="noConversion"/>
  </si>
  <si>
    <t xml:space="preserve">第三單元　全球社會的公民
第1課全球化的地球村
</t>
    <phoneticPr fontId="19" type="noConversion"/>
  </si>
  <si>
    <t>第一單元　地理議題第1課臺灣的地名起源(1)</t>
    <phoneticPr fontId="19" type="noConversion"/>
  </si>
  <si>
    <t xml:space="preserve">第三單元　全球社會的公民
第3課勞動參與
</t>
    <phoneticPr fontId="19" type="noConversion"/>
  </si>
  <si>
    <t xml:space="preserve">第二單元　世界史的發展歷程(下)
第3課第一次世界大戰與極權政治
</t>
    <phoneticPr fontId="19" type="noConversion"/>
  </si>
  <si>
    <t>第一單元　地理議題第1課臺灣的地名起源(1)</t>
    <phoneticPr fontId="19" type="noConversion"/>
  </si>
  <si>
    <t xml:space="preserve">第二單元　世界史的發展歷程(下)
第1課現代民主的浪潮與社會變革
</t>
    <phoneticPr fontId="19" type="noConversion"/>
  </si>
  <si>
    <t xml:space="preserve">第一單元　地理議題
第2課臺灣行政區名的由來與變遷(1)
</t>
    <phoneticPr fontId="19" type="noConversion"/>
  </si>
  <si>
    <t xml:space="preserve">第三單元　全球社會的公民
第2課市場交易的魅力
</t>
    <phoneticPr fontId="19" type="noConversion"/>
  </si>
  <si>
    <t xml:space="preserve">第二單元　世界史的發展歷程(下)
第2課從民族主義到帝國主義
</t>
    <phoneticPr fontId="19" type="noConversion"/>
  </si>
  <si>
    <t xml:space="preserve">第一單元　地理議題
第3課臺灣的農業與食品生產(1)
</t>
    <phoneticPr fontId="19" type="noConversion"/>
  </si>
  <si>
    <t xml:space="preserve">第三單元　全球社會的公民
第3課勞動參與
</t>
    <phoneticPr fontId="19" type="noConversion"/>
  </si>
  <si>
    <t xml:space="preserve">第二單元　世界史的發展歷程(下)
第3課第一次世界大戰與極權政治
</t>
    <phoneticPr fontId="19" type="noConversion"/>
  </si>
  <si>
    <t xml:space="preserve">第一單元　地理議題
第4課臺灣的食物產銷與食品安全(1)
</t>
    <phoneticPr fontId="19" type="noConversion"/>
  </si>
  <si>
    <t xml:space="preserve">第三單元　全球社會的公民
第4課國際社會的參與
</t>
    <phoneticPr fontId="19" type="noConversion"/>
  </si>
  <si>
    <t xml:space="preserve">第二單元　世界史的發展歷程(下)
第4課第二次世界大戰與戰後世界
</t>
    <phoneticPr fontId="19" type="noConversion"/>
  </si>
  <si>
    <t xml:space="preserve">第三單元　全球社會的公民
第4課國際社會的參與
</t>
    <phoneticPr fontId="19" type="noConversion"/>
  </si>
  <si>
    <t xml:space="preserve">第一單元　地理議題
第4課臺灣的食物產銷與食品安全(1)
</t>
    <phoneticPr fontId="19" type="noConversion"/>
  </si>
  <si>
    <t xml:space="preserve">第二單元　世界史的發展歷程(下)
第4課第二次世界大戰與戰後世界
</t>
    <phoneticPr fontId="19" type="noConversion"/>
  </si>
  <si>
    <t xml:space="preserve">第一單元　地理議題
複習全冊
</t>
    <phoneticPr fontId="19" type="noConversion"/>
  </si>
  <si>
    <t xml:space="preserve">第三單元 全球社會的公民
複習全冊
</t>
    <phoneticPr fontId="19" type="noConversion"/>
  </si>
  <si>
    <t xml:space="preserve">第二單元　世界史的發展歷程(下)
複習全冊
</t>
    <phoneticPr fontId="19" type="noConversion"/>
  </si>
  <si>
    <t xml:space="preserve">洞悉全球化
寰宇世界，世界看臺灣
</t>
    <phoneticPr fontId="19" type="noConversion"/>
  </si>
  <si>
    <t xml:space="preserve">全球關心的議題
什麼是公平貿易？
</t>
    <phoneticPr fontId="19" type="noConversion"/>
  </si>
  <si>
    <t xml:space="preserve">世界時空之旅
建立現代國家：條件與代價
</t>
    <phoneticPr fontId="19" type="noConversion"/>
  </si>
  <si>
    <t xml:space="preserve">洞悉全球化
寰宇世界，世界看臺灣
</t>
    <phoneticPr fontId="19" type="noConversion"/>
  </si>
  <si>
    <t xml:space="preserve">全球關心的議題
什麼是公平貿易？
</t>
    <phoneticPr fontId="19" type="noConversion"/>
  </si>
  <si>
    <t xml:space="preserve">世界時空之旅
建立現代國家：條件與代價
</t>
    <phoneticPr fontId="19" type="noConversion"/>
  </si>
  <si>
    <t xml:space="preserve">洞悉全球化
寰宇世界，世界看臺灣
</t>
    <phoneticPr fontId="19" type="noConversion"/>
  </si>
  <si>
    <t xml:space="preserve">分工的原理
國際分工與比較利益
</t>
    <phoneticPr fontId="19" type="noConversion"/>
  </si>
  <si>
    <t xml:space="preserve">洞悉全球化
寰宇世界，世界看臺灣
</t>
    <phoneticPr fontId="19" type="noConversion"/>
  </si>
  <si>
    <t xml:space="preserve">分工的原理
國際分工與比較利益
</t>
    <phoneticPr fontId="19" type="noConversion"/>
  </si>
  <si>
    <t xml:space="preserve">世界時空之旅
建立現代國家：條件與代價
</t>
    <phoneticPr fontId="19" type="noConversion"/>
  </si>
  <si>
    <t xml:space="preserve">家庭平權
He for She？
</t>
    <phoneticPr fontId="19" type="noConversion"/>
  </si>
  <si>
    <t xml:space="preserve">世界時空之旅
建立現代國家：條件與代價
</t>
    <phoneticPr fontId="19" type="noConversion"/>
  </si>
  <si>
    <t>漢摩拉比</t>
  </si>
  <si>
    <t>圖坦卡門</t>
  </si>
  <si>
    <t>釋迦摩尼</t>
  </si>
  <si>
    <t>蘇格拉底</t>
  </si>
  <si>
    <t>亞歷山大</t>
  </si>
  <si>
    <t>凱撒</t>
  </si>
  <si>
    <t>段考週</t>
  </si>
  <si>
    <t>屋大維</t>
  </si>
  <si>
    <t>耶穌基督</t>
  </si>
  <si>
    <t>查士丁尼</t>
  </si>
  <si>
    <t>查理曼大帝</t>
  </si>
  <si>
    <t>穆罕默德</t>
  </si>
  <si>
    <t>莎士比亞1</t>
  </si>
  <si>
    <t>莎士比亞2</t>
  </si>
  <si>
    <t>哥倫布</t>
  </si>
  <si>
    <t>達文西</t>
  </si>
  <si>
    <t>聖女貞德</t>
  </si>
  <si>
    <t>伽利略</t>
  </si>
  <si>
    <t>路易十四</t>
  </si>
  <si>
    <t>華盛頓</t>
  </si>
  <si>
    <t>拿破崙</t>
  </si>
  <si>
    <t>玻利瓦</t>
  </si>
  <si>
    <t>路易拿破崙</t>
  </si>
  <si>
    <t>威爾遜</t>
  </si>
  <si>
    <t>小羅斯福</t>
  </si>
  <si>
    <t>希特勒</t>
  </si>
  <si>
    <t>邱吉爾</t>
  </si>
  <si>
    <t>艾森豪</t>
  </si>
  <si>
    <t>甘迺迪</t>
  </si>
  <si>
    <t>時代巨人總複習</t>
  </si>
  <si>
    <t>影片介紹-華盛頓</t>
  </si>
  <si>
    <t>影片介紹-林肯</t>
  </si>
  <si>
    <t>影片介紹-麥克阿瑟</t>
  </si>
  <si>
    <t>畢業典禮</t>
  </si>
  <si>
    <t>世界通行證</t>
  </si>
  <si>
    <t>奧林匹克運動會</t>
  </si>
  <si>
    <t>五權分立知多少</t>
  </si>
  <si>
    <t>五權分立知多少</t>
    <phoneticPr fontId="1" type="noConversion"/>
  </si>
  <si>
    <t>不信任投票</t>
  </si>
  <si>
    <t>一日市長</t>
  </si>
  <si>
    <t>護國神山</t>
  </si>
  <si>
    <t>全民開講</t>
  </si>
  <si>
    <t>媒體獨、毒、讀</t>
  </si>
  <si>
    <t>選舉大富翁</t>
  </si>
  <si>
    <t>公投行不行</t>
  </si>
  <si>
    <t>看影片認識人權</t>
  </si>
  <si>
    <t>中華民國憲法知多少</t>
  </si>
  <si>
    <t>建國咖啡館</t>
  </si>
  <si>
    <t>與救濟的距離</t>
  </si>
  <si>
    <t>與救濟的距離</t>
    <phoneticPr fontId="1" type="noConversion"/>
  </si>
  <si>
    <t>恐龍法官</t>
  </si>
  <si>
    <t>恐龍法官</t>
    <phoneticPr fontId="1" type="noConversion"/>
  </si>
  <si>
    <t>我們一樣年輕</t>
  </si>
  <si>
    <t>司法人員在法庭上的穿著</t>
  </si>
  <si>
    <t>司法人員所具有的職權</t>
  </si>
  <si>
    <t>智保有法子</t>
  </si>
  <si>
    <t>如果文明要我們卑躬屈膝</t>
  </si>
  <si>
    <t>血手機</t>
  </si>
  <si>
    <t>用消費改變世界</t>
  </si>
  <si>
    <t>大老闆瘋非洲</t>
  </si>
  <si>
    <t>送愛到非洲</t>
    <phoneticPr fontId="1" type="noConversion"/>
  </si>
  <si>
    <t>時事脈動</t>
  </si>
  <si>
    <t>時事脈動</t>
    <phoneticPr fontId="1" type="noConversion"/>
  </si>
  <si>
    <t>歐餐開張囉</t>
    <phoneticPr fontId="1" type="noConversion"/>
  </si>
  <si>
    <t>精品百貨</t>
  </si>
  <si>
    <t>綠能能不能</t>
    <phoneticPr fontId="1" type="noConversion"/>
  </si>
  <si>
    <t>團結力量大</t>
    <phoneticPr fontId="1" type="noConversion"/>
  </si>
  <si>
    <t>團結力量大</t>
    <phoneticPr fontId="1" type="noConversion"/>
  </si>
  <si>
    <t>球賽開打</t>
  </si>
  <si>
    <t>color of the wind</t>
    <phoneticPr fontId="1" type="noConversion"/>
  </si>
  <si>
    <t>奴役了誰</t>
  </si>
  <si>
    <t>Just Dance</t>
  </si>
  <si>
    <t>貧民足球夢</t>
  </si>
  <si>
    <t>被消失的雨林</t>
  </si>
  <si>
    <t>B5 總複習</t>
    <phoneticPr fontId="1" type="noConversion"/>
  </si>
  <si>
    <t>原來地名是這樣子-地名與地理的關係</t>
  </si>
  <si>
    <t>原來地名是這樣子-「臺灣」名字的由來、從古地圖來看「臺灣」</t>
  </si>
  <si>
    <t>原來地名是這樣子-介紹地名資訊網與臺灣百年歷史地圖平臺</t>
  </si>
  <si>
    <t>原來地名是這樣子-自然環境的地名有哪些、人文活動的地名有哪些</t>
  </si>
  <si>
    <t>原來地名是這樣子-有哪些地名與原住民語有關聯</t>
  </si>
  <si>
    <t>原來地名是這樣子-有哪些地名與漢語有關聯</t>
  </si>
  <si>
    <t>原來地名是這樣子-有哪些地名與外來語有關聯</t>
  </si>
  <si>
    <t>食在重要，食在安心-現在吃的東西跟以前有什麼不同、臺灣飲食文化的變遷</t>
    <phoneticPr fontId="1" type="noConversion"/>
  </si>
  <si>
    <t>食在重要，食在安心-食品加工、基因改造食物</t>
  </si>
  <si>
    <t>食在重要，食在安心-農業的定義、食物生產環境與關聯</t>
  </si>
  <si>
    <t>食在重要，食在安心-傳統自給性農業的特徵、現代商業性農業的特徵</t>
  </si>
  <si>
    <t>食在重要，食在安心-食物運銷流程的變遷、臺灣食物的國際貿易</t>
  </si>
  <si>
    <t>食在重要，食在安心-農業生產過程、如何吃得更安全</t>
  </si>
  <si>
    <t>洞察全球化-回顧國中三年的地理課程，可以統整</t>
  </si>
  <si>
    <t>洞察全球化-能夠將地理的知識與世界各區域特色做連結</t>
    <phoneticPr fontId="1" type="noConversion"/>
  </si>
  <si>
    <t>洞察全球化-能夠將地理的知識應用在生活的情境</t>
  </si>
  <si>
    <t>洞察全球化-能夠從地表的現象進一步分析與解釋</t>
  </si>
  <si>
    <t>洞察全球化-可以明瞭與解讀當前時代發展與國際情勢</t>
  </si>
  <si>
    <t>單元一 健康加油「讚」第1章 全能健康王</t>
  </si>
  <si>
    <t>單元一 健康加油「讚」第2章 人體奇航</t>
  </si>
  <si>
    <t>單元一 健康加油「讚」第3章 愛眼護齒保健康</t>
  </si>
  <si>
    <t>第一次段考週</t>
  </si>
  <si>
    <t>單元二 青春事件簿第1章 這一站，青春</t>
  </si>
  <si>
    <t>單元二 青春事件簿第2章 青春誰人知</t>
  </si>
  <si>
    <t>第二次段考週</t>
  </si>
  <si>
    <t>單元三 健康「食」行力第1章 吃出好「食」力</t>
  </si>
  <si>
    <t>單元三 健康「食」行力第2章 食在安心</t>
  </si>
  <si>
    <t>第三次段考週</t>
  </si>
  <si>
    <t>單元一 「癮」形大危機 第1章 菸誤人生</t>
  </si>
  <si>
    <t>單元一 「癮」形大危機 第2章 酒後誤「世」</t>
  </si>
  <si>
    <t>單元一 「癮」形大危機 第3章 紅脣危機</t>
  </si>
  <si>
    <t>單元一 「癮」形大危機 第4章 青春不迷「網」</t>
  </si>
  <si>
    <t>單元二 全境擴散 第1章 傳染病情報站</t>
  </si>
  <si>
    <t>單元二 全境擴散 第2章 打擊傳染病</t>
  </si>
  <si>
    <t>單元三 安全守護 神第1章 安全伴我行</t>
  </si>
  <si>
    <t>單元三 安全守護 神第2章 急救得來速</t>
  </si>
  <si>
    <t>第2次段考</t>
  </si>
  <si>
    <t>單元三 安全守護神 第2章 急救得來速</t>
  </si>
  <si>
    <t>單元三 安全守護神 第3章 防災御守</t>
  </si>
  <si>
    <r>
      <t>單元一</t>
    </r>
    <r>
      <rPr>
        <sz val="10"/>
        <color rgb="FF0D0D0D"/>
        <rFont val="Times New Roman"/>
        <family val="1"/>
      </rPr>
      <t xml:space="preserve">  </t>
    </r>
    <r>
      <rPr>
        <sz val="10"/>
        <color rgb="FF0D0D0D"/>
        <rFont val="細明體"/>
        <family val="3"/>
        <charset val="136"/>
      </rPr>
      <t>愛，這件事</t>
    </r>
    <r>
      <rPr>
        <sz val="10"/>
        <color rgb="FF0D0D0D"/>
        <rFont val="Times New Roman"/>
        <family val="1"/>
      </rPr>
      <t xml:space="preserve"> </t>
    </r>
    <r>
      <rPr>
        <sz val="10"/>
        <color rgb="FF0D0D0D"/>
        <rFont val="細明體"/>
        <family val="3"/>
        <charset val="136"/>
      </rPr>
      <t>第</t>
    </r>
    <r>
      <rPr>
        <sz val="10"/>
        <color rgb="FF0D0D0D"/>
        <rFont val="Times New Roman"/>
        <family val="1"/>
      </rPr>
      <t>1</t>
    </r>
    <r>
      <rPr>
        <sz val="10"/>
        <color rgb="FF0D0D0D"/>
        <rFont val="細明體"/>
        <family val="3"/>
        <charset val="136"/>
      </rPr>
      <t>章</t>
    </r>
    <r>
      <rPr>
        <sz val="10"/>
        <color rgb="FF0D0D0D"/>
        <rFont val="Times New Roman"/>
        <family val="1"/>
      </rPr>
      <t xml:space="preserve">  </t>
    </r>
    <r>
      <rPr>
        <sz val="10"/>
        <color rgb="FF0D0D0D"/>
        <rFont val="細明體"/>
        <family val="3"/>
        <charset val="136"/>
      </rPr>
      <t>歌頌情誼</t>
    </r>
  </si>
  <si>
    <r>
      <t>單元一</t>
    </r>
    <r>
      <rPr>
        <sz val="10"/>
        <color rgb="FF0D0D0D"/>
        <rFont val="Times New Roman"/>
        <family val="1"/>
      </rPr>
      <t xml:space="preserve">  </t>
    </r>
    <r>
      <rPr>
        <sz val="10"/>
        <color rgb="FF0D0D0D"/>
        <rFont val="細明體"/>
        <family val="3"/>
        <charset val="136"/>
      </rPr>
      <t>愛，這件事</t>
    </r>
    <r>
      <rPr>
        <sz val="10"/>
        <color rgb="FF0D0D0D"/>
        <rFont val="Times New Roman"/>
        <family val="1"/>
      </rPr>
      <t xml:space="preserve"> </t>
    </r>
    <r>
      <rPr>
        <sz val="10"/>
        <color rgb="FF0D0D0D"/>
        <rFont val="細明體"/>
        <family val="3"/>
        <charset val="136"/>
      </rPr>
      <t>第</t>
    </r>
    <r>
      <rPr>
        <sz val="10"/>
        <color rgb="FF0D0D0D"/>
        <rFont val="Times New Roman"/>
        <family val="1"/>
      </rPr>
      <t>2</t>
    </r>
    <r>
      <rPr>
        <sz val="10"/>
        <color rgb="FF0D0D0D"/>
        <rFont val="細明體"/>
        <family val="3"/>
        <charset val="136"/>
      </rPr>
      <t>章</t>
    </r>
    <r>
      <rPr>
        <sz val="10"/>
        <color rgb="FF0D0D0D"/>
        <rFont val="Times New Roman"/>
        <family val="1"/>
      </rPr>
      <t xml:space="preserve">  </t>
    </r>
    <r>
      <rPr>
        <sz val="10"/>
        <color rgb="FF0D0D0D"/>
        <rFont val="細明體"/>
        <family val="3"/>
        <charset val="136"/>
      </rPr>
      <t>珍愛自我</t>
    </r>
  </si>
  <si>
    <r>
      <t>單元一</t>
    </r>
    <r>
      <rPr>
        <sz val="10"/>
        <color rgb="FF0D0D0D"/>
        <rFont val="Times New Roman"/>
        <family val="1"/>
      </rPr>
      <t xml:space="preserve">  </t>
    </r>
    <r>
      <rPr>
        <sz val="10"/>
        <color rgb="FF0D0D0D"/>
        <rFont val="細明體"/>
        <family val="3"/>
        <charset val="136"/>
      </rPr>
      <t>愛，這件事</t>
    </r>
    <r>
      <rPr>
        <sz val="10"/>
        <color rgb="FF0D0D0D"/>
        <rFont val="Times New Roman"/>
        <family val="1"/>
      </rPr>
      <t xml:space="preserve"> </t>
    </r>
    <r>
      <rPr>
        <sz val="10"/>
        <color rgb="FF0D0D0D"/>
        <rFont val="細明體"/>
        <family val="3"/>
        <charset val="136"/>
      </rPr>
      <t>第</t>
    </r>
    <r>
      <rPr>
        <sz val="10"/>
        <color rgb="FF0D0D0D"/>
        <rFont val="Times New Roman"/>
        <family val="1"/>
      </rPr>
      <t>3</t>
    </r>
    <r>
      <rPr>
        <sz val="10"/>
        <color rgb="FF0D0D0D"/>
        <rFont val="細明體"/>
        <family val="3"/>
        <charset val="136"/>
      </rPr>
      <t>章</t>
    </r>
    <r>
      <rPr>
        <sz val="10"/>
        <color rgb="FF0D0D0D"/>
        <rFont val="Times New Roman"/>
        <family val="1"/>
      </rPr>
      <t xml:space="preserve">  </t>
    </r>
    <r>
      <rPr>
        <sz val="10"/>
        <color rgb="FF0D0D0D"/>
        <rFont val="細明體"/>
        <family val="3"/>
        <charset val="136"/>
      </rPr>
      <t>「性」福「保」典</t>
    </r>
  </si>
  <si>
    <r>
      <t>單元二</t>
    </r>
    <r>
      <rPr>
        <sz val="10"/>
        <color rgb="FF0D0D0D"/>
        <rFont val="Times New Roman"/>
        <family val="1"/>
      </rPr>
      <t xml:space="preserve">  </t>
    </r>
    <r>
      <rPr>
        <sz val="10"/>
        <color rgb="FF0D0D0D"/>
        <rFont val="細明體"/>
        <family val="3"/>
        <charset val="136"/>
      </rPr>
      <t>一生「醫」世</t>
    </r>
    <r>
      <rPr>
        <sz val="10"/>
        <color rgb="FF0D0D0D"/>
        <rFont val="Times New Roman"/>
        <family val="1"/>
      </rPr>
      <t xml:space="preserve"> </t>
    </r>
    <r>
      <rPr>
        <sz val="10"/>
        <color rgb="FF0D0D0D"/>
        <rFont val="細明體"/>
        <family val="3"/>
        <charset val="136"/>
      </rPr>
      <t>第</t>
    </r>
    <r>
      <rPr>
        <sz val="10"/>
        <color rgb="FF0D0D0D"/>
        <rFont val="Times New Roman"/>
        <family val="1"/>
      </rPr>
      <t>1</t>
    </r>
    <r>
      <rPr>
        <sz val="10"/>
        <color rgb="FF0D0D0D"/>
        <rFont val="細明體"/>
        <family val="3"/>
        <charset val="136"/>
      </rPr>
      <t>章</t>
    </r>
    <r>
      <rPr>
        <sz val="10"/>
        <color rgb="FF0D0D0D"/>
        <rFont val="Times New Roman"/>
        <family val="1"/>
      </rPr>
      <t xml:space="preserve">  </t>
    </r>
    <r>
      <rPr>
        <sz val="10"/>
        <color rgb="FF0D0D0D"/>
        <rFont val="細明體"/>
        <family val="3"/>
        <charset val="136"/>
      </rPr>
      <t>臺灣「醫」級棒</t>
    </r>
  </si>
  <si>
    <r>
      <t>單元二</t>
    </r>
    <r>
      <rPr>
        <sz val="10"/>
        <color rgb="FF0D0D0D"/>
        <rFont val="Times New Roman"/>
        <family val="1"/>
      </rPr>
      <t xml:space="preserve">  </t>
    </r>
    <r>
      <rPr>
        <sz val="10"/>
        <color rgb="FF0D0D0D"/>
        <rFont val="細明體"/>
        <family val="3"/>
        <charset val="136"/>
      </rPr>
      <t>一生「醫」世</t>
    </r>
    <r>
      <rPr>
        <sz val="10"/>
        <color rgb="FF0D0D0D"/>
        <rFont val="Times New Roman"/>
        <family val="1"/>
      </rPr>
      <t xml:space="preserve"> </t>
    </r>
    <r>
      <rPr>
        <sz val="10"/>
        <color rgb="FF0D0D0D"/>
        <rFont val="細明體"/>
        <family val="3"/>
        <charset val="136"/>
      </rPr>
      <t>第</t>
    </r>
    <r>
      <rPr>
        <sz val="10"/>
        <color rgb="FF0D0D0D"/>
        <rFont val="Times New Roman"/>
        <family val="1"/>
      </rPr>
      <t>2</t>
    </r>
    <r>
      <rPr>
        <sz val="10"/>
        <color rgb="FF0D0D0D"/>
        <rFont val="細明體"/>
        <family val="3"/>
        <charset val="136"/>
      </rPr>
      <t>章</t>
    </r>
    <r>
      <rPr>
        <sz val="10"/>
        <color rgb="FF0D0D0D"/>
        <rFont val="Times New Roman"/>
        <family val="1"/>
      </rPr>
      <t xml:space="preserve">  </t>
    </r>
    <r>
      <rPr>
        <sz val="10"/>
        <color rgb="FF0D0D0D"/>
        <rFont val="細明體"/>
        <family val="3"/>
        <charset val="136"/>
      </rPr>
      <t>正確用藥好安心</t>
    </r>
  </si>
  <si>
    <r>
      <t>單元三</t>
    </r>
    <r>
      <rPr>
        <sz val="10"/>
        <color rgb="FF0D0D0D"/>
        <rFont val="Times New Roman"/>
        <family val="1"/>
      </rPr>
      <t xml:space="preserve">  </t>
    </r>
    <r>
      <rPr>
        <sz val="10"/>
        <color rgb="FF0D0D0D"/>
        <rFont val="細明體"/>
        <family val="3"/>
        <charset val="136"/>
      </rPr>
      <t>「癮」爆新觀點</t>
    </r>
    <r>
      <rPr>
        <sz val="10"/>
        <color rgb="FF0D0D0D"/>
        <rFont val="Times New Roman"/>
        <family val="1"/>
      </rPr>
      <t xml:space="preserve"> </t>
    </r>
    <r>
      <rPr>
        <sz val="10"/>
        <color rgb="FF0D0D0D"/>
        <rFont val="細明體"/>
        <family val="3"/>
        <charset val="136"/>
      </rPr>
      <t>第</t>
    </r>
    <r>
      <rPr>
        <sz val="10"/>
        <color rgb="FF0D0D0D"/>
        <rFont val="Times New Roman"/>
        <family val="1"/>
      </rPr>
      <t>1</t>
    </r>
    <r>
      <rPr>
        <sz val="10"/>
        <color rgb="FF0D0D0D"/>
        <rFont val="細明體"/>
        <family val="3"/>
        <charset val="136"/>
      </rPr>
      <t>章</t>
    </r>
    <r>
      <rPr>
        <sz val="10"/>
        <color rgb="FF0D0D0D"/>
        <rFont val="Times New Roman"/>
        <family val="1"/>
      </rPr>
      <t xml:space="preserve">  </t>
    </r>
    <r>
      <rPr>
        <sz val="10"/>
        <color rgb="FF0D0D0D"/>
        <rFont val="細明體"/>
        <family val="3"/>
        <charset val="136"/>
      </rPr>
      <t>青春要玩不藥丸</t>
    </r>
  </si>
  <si>
    <r>
      <t>單元三</t>
    </r>
    <r>
      <rPr>
        <sz val="10"/>
        <color rgb="FF0D0D0D"/>
        <rFont val="Times New Roman"/>
        <family val="1"/>
      </rPr>
      <t xml:space="preserve">  </t>
    </r>
    <r>
      <rPr>
        <sz val="10"/>
        <color rgb="FF0D0D0D"/>
        <rFont val="細明體"/>
        <family val="3"/>
        <charset val="136"/>
      </rPr>
      <t>「癮」爆新觀點</t>
    </r>
    <r>
      <rPr>
        <sz val="10"/>
        <color rgb="FF0D0D0D"/>
        <rFont val="Times New Roman"/>
        <family val="1"/>
      </rPr>
      <t xml:space="preserve"> </t>
    </r>
    <r>
      <rPr>
        <sz val="10"/>
        <color rgb="FF0D0D0D"/>
        <rFont val="細明體"/>
        <family val="3"/>
        <charset val="136"/>
      </rPr>
      <t>第</t>
    </r>
    <r>
      <rPr>
        <sz val="10"/>
        <color rgb="FF0D0D0D"/>
        <rFont val="Times New Roman"/>
        <family val="1"/>
      </rPr>
      <t>2</t>
    </r>
    <r>
      <rPr>
        <sz val="10"/>
        <color rgb="FF0D0D0D"/>
        <rFont val="細明體"/>
        <family val="3"/>
        <charset val="136"/>
      </rPr>
      <t>章</t>
    </r>
    <r>
      <rPr>
        <sz val="10"/>
        <color rgb="FF0D0D0D"/>
        <rFont val="Times New Roman"/>
        <family val="1"/>
      </rPr>
      <t xml:space="preserve">  </t>
    </r>
    <r>
      <rPr>
        <sz val="10"/>
        <color rgb="FF0D0D0D"/>
        <rFont val="細明體"/>
        <family val="3"/>
        <charset val="136"/>
      </rPr>
      <t>毒來不毒往</t>
    </r>
  </si>
  <si>
    <t>單元一  消費中學堂 第1章  GO購「食」力讚</t>
  </si>
  <si>
    <t>單元一  消費中學堂 第2章  健康消費實踐家</t>
  </si>
  <si>
    <t>單元二  慢病驚心 第1章  慢性病情報站(上)</t>
  </si>
  <si>
    <t xml:space="preserve">單元二  慢病驚心 第2章  慢性病情報站(下) </t>
  </si>
  <si>
    <t>單元二  慢病驚心 第2章  慢性病情報站(下)</t>
  </si>
  <si>
    <t>單元二  慢病驚心 第3章  愛譜生命最終章</t>
  </si>
  <si>
    <t>單元三  安全防護網 第1章   扭轉危機保安康</t>
  </si>
  <si>
    <t>單元三  安全防護網 第2章   網住安全</t>
  </si>
  <si>
    <t>單元三  安全防護網 第3章  馬路如虎口</t>
  </si>
  <si>
    <t>單元三  安全防護網 第3章   馬路如虎口</t>
  </si>
  <si>
    <t>單元三  安全防護網 第4章   生命之鏈</t>
  </si>
  <si>
    <t>單元一 體型由我塑第1章 體型覺醒</t>
  </si>
  <si>
    <t>單元一 體型由我塑第2章 體型方程式</t>
  </si>
  <si>
    <t>單元一 體型由我塑第3章 健康我最「型」</t>
  </si>
  <si>
    <t>單元二 人際新觀點第1章 青春情誼</t>
  </si>
  <si>
    <t>單元二 人際新觀點第2章 我們這一家</t>
  </si>
  <si>
    <t>單元二 人際新觀點第3章 雲端停看聽</t>
  </si>
  <si>
    <t>單元三 心情點播站第1章 釋放壓力鍋</t>
  </si>
  <si>
    <t>單元三 心情點播站第2章 EQ「心」世界</t>
  </si>
  <si>
    <t>單元三 心情點播站第3章 守住珍貴生命</t>
  </si>
  <si>
    <t>單元三 心情點播站第4章 休閒「心」生活</t>
  </si>
  <si>
    <t>單元一 社區網絡拼圖 第1章 社區放大鏡</t>
  </si>
  <si>
    <t>單元一 社區網絡拼圖 第2章 社區健康營造力</t>
  </si>
  <si>
    <t>單元二 翻轉護地球 第1章 環境大挑戰</t>
  </si>
  <si>
    <t>單元二 翻轉護地球 第2章 綠活行動家</t>
  </si>
  <si>
    <t>單元三 健康人生逗陣行 第1章 美妙新生命</t>
  </si>
  <si>
    <t>九年級第二次段考</t>
  </si>
  <si>
    <t>單元三 健康人生逗陣行 第2章 樂活新旅程</t>
  </si>
  <si>
    <t>總驗收 大地活動</t>
  </si>
  <si>
    <t>總複習/畢業典禮</t>
  </si>
  <si>
    <t>課程簡介【預備週】</t>
    <phoneticPr fontId="19" type="noConversion"/>
  </si>
  <si>
    <t>表現類型運動-健康操1、體能遊戲</t>
    <phoneticPr fontId="19" type="noConversion"/>
  </si>
  <si>
    <t>表現類型運動-健康操2、競爭類型運動-拔河1、體能遊戲</t>
  </si>
  <si>
    <t>表現類型運動-健康操3、競爭類型運動-拔河2、體能遊戲</t>
  </si>
  <si>
    <t>表現類型運動-健康操4、體能遊戲【拔河比賽週】</t>
  </si>
  <si>
    <t>挑戰類型運動-田徑1、體能遊戲</t>
  </si>
  <si>
    <t>挑戰類型運動-田徑2、體能遊戲【段考週】</t>
  </si>
  <si>
    <t>挑戰類型運動-田徑3、體能遊戲【七年級體操比賽週】</t>
  </si>
  <si>
    <t>網/牆性球類運動-排球1、大隊接力練習、體能遊戲【校慶預賽週】</t>
  </si>
  <si>
    <t>網/牆性球類運動-排球2、大隊接力練習、體能遊戲【校慶週】</t>
  </si>
  <si>
    <t>表現類型運動-民俗1、體能遊戲</t>
  </si>
  <si>
    <t>表現類型運動-民俗2、體能遊戲</t>
  </si>
  <si>
    <t>網/牆性球類運動-羽球1、體能遊戲</t>
  </si>
  <si>
    <t>網/牆性球類運動-羽球2、體能遊戲【段考週】</t>
  </si>
  <si>
    <t>陣地攻守性球類運動-籃球1、體能遊戲</t>
  </si>
  <si>
    <t>陣地攻守性球類運動-籃球2、體能遊戲</t>
  </si>
  <si>
    <t>陣地攻守性球類運動-足球1、體能遊戲</t>
  </si>
  <si>
    <t>陣地攻守性球類運動-足球2、體能遊戲</t>
  </si>
  <si>
    <t>網/牆性球類運動-排球3、體能遊戲</t>
  </si>
  <si>
    <t>網/牆性球類運動-排球4、體能遊戲</t>
  </si>
  <si>
    <t>第三次段考、休業式及大掃除。【段考週】</t>
  </si>
  <si>
    <t>陣地攻守性球類運動-籃球1、體能遊戲【開學週】</t>
  </si>
  <si>
    <t>守備/跑分性球類運動-足壘球1、體能遊戲</t>
  </si>
  <si>
    <t>守備/跑分性球類運動-足壘球2、體能遊戲</t>
  </si>
  <si>
    <t>網/牆性球類運動-排球1、體能遊戲、足壘球練習</t>
  </si>
  <si>
    <t>網/牆性球類運動-排球2、體能遊戲、足壘球練習</t>
  </si>
  <si>
    <t>田徑/表現類型運動-民俗1、體能遊戲、足壘球練習</t>
  </si>
  <si>
    <t>田徑/表現類型運動-民俗2、體能遊戲、足壘球練習【段考週】</t>
  </si>
  <si>
    <t>網/牆性球類運動-羽球1、體能遊戲【班際足壘球開打】</t>
  </si>
  <si>
    <t>網/牆性球類運動-羽球2、體能遊戲【越野賽跑週】</t>
  </si>
  <si>
    <t>網/牆性球類運動-排球3、體能遊戲、體適能測驗【體適能測驗開始】</t>
  </si>
  <si>
    <t>游泳1</t>
  </si>
  <si>
    <t>游泳2</t>
  </si>
  <si>
    <t>陣地攻守性球類運動-籃球3、體能遊戲【段考週】</t>
  </si>
  <si>
    <t>游泳3</t>
  </si>
  <si>
    <t>游泳4</t>
  </si>
  <si>
    <t>陣地攻守性球類運動-籃球4、體能遊戲</t>
  </si>
  <si>
    <t>網/牆性球類運動-羽球3、體能遊戲</t>
  </si>
  <si>
    <t>網/牆性球類運動-羽球4、體能遊戲</t>
  </si>
  <si>
    <t>課程簡介、上課規則介紹、簡易體能活動【預備週】</t>
  </si>
  <si>
    <t>表現類型運動-拔河1、體能遊戲</t>
  </si>
  <si>
    <t xml:space="preserve">游泳1 </t>
  </si>
  <si>
    <t>表現類型運動-拔河2、體能遊戲</t>
  </si>
  <si>
    <t>游泳2【拔河比賽週】</t>
  </si>
  <si>
    <t>挑戰類型運動-田徑1、體能遊戲【段考週】</t>
  </si>
  <si>
    <t>挑戰類型運動-田徑2、體能遊戲【校慶預賽週】</t>
  </si>
  <si>
    <t>挑戰類型運動-田徑3、大隊接力練習、體能遊戲【校慶週】</t>
  </si>
  <si>
    <t>網/牆性球類運動-排球1、體能遊戲</t>
  </si>
  <si>
    <t>網/牆性球類運動-排球2、體能遊戲【段考週】</t>
  </si>
  <si>
    <t>田徑/表現類型運動-民俗1、體能遊戲</t>
  </si>
  <si>
    <t>田徑/表現類型運動-民俗2、體能遊戲</t>
  </si>
  <si>
    <t>網/牆性球類運動-羽球2、體能遊戲</t>
  </si>
  <si>
    <t>網/牆性球類運動-排球1、體能遊戲【開學週】</t>
  </si>
  <si>
    <t>網/牆性球類運動-排球2、體能遊戲</t>
  </si>
  <si>
    <t>網/牆性球類運動-羽球1、體能遊戲【班際排球開打】</t>
  </si>
  <si>
    <t>陣地攻守性球類運動-籃球2、體能遊戲【段考週】</t>
  </si>
  <si>
    <t>網/牆性球類運動-排球3、體能遊戲、排球練習</t>
  </si>
  <si>
    <t>網/牆性球類運動-排球4、體能遊戲、排球練習【越野賽跑週】</t>
  </si>
  <si>
    <t>守備/跑分性球類運動-足壘球1、體能遊戲、體適能測驗【體適能測驗開始】</t>
  </si>
  <si>
    <t>網/牆性球類運動-羽球3、體能遊戲【段考週】</t>
  </si>
  <si>
    <t>陣地攻守性球類運動-籃球3、體能遊戲</t>
  </si>
  <si>
    <t>體適能運動-體能遊戲、體適能測驗【體適能測驗開始】</t>
  </si>
  <si>
    <t>體適能運動-體能遊戲、體適能測驗</t>
  </si>
  <si>
    <t>網/牆性球類運動-羽球1、體能遊戲【畢業旅行】</t>
  </si>
  <si>
    <t>陣地攻守性/守備性球類運動-足球1、棒壘球1、體能遊戲</t>
  </si>
  <si>
    <t>陣地攻守性/守備性球類運動-足球2、棒壘球2、體能遊戲</t>
  </si>
  <si>
    <t>網/牆性球類運動-羽球1、體能遊戲【開學週】</t>
  </si>
  <si>
    <t>田徑/表現類型運動-民俗2、體能遊戲【越野賽跑週】</t>
  </si>
  <si>
    <t>網/牆性球類運動-羽球4、體能遊戲【段考週】</t>
  </si>
  <si>
    <t>陣地攻守性/守備性球類運動-足球3、棒壘球3、體能遊戲</t>
  </si>
  <si>
    <t>陣地攻守性/守備性球類運動-足球4、棒壘球4、體能遊戲</t>
  </si>
  <si>
    <t>畢業典禮-回顧三年體育課，反思體育價值及所學【畢業典禮】</t>
  </si>
  <si>
    <t>新友來報到</t>
  </si>
  <si>
    <t>禮儀要周到</t>
  </si>
  <si>
    <t>自信成長easygo</t>
  </si>
  <si>
    <t>「友」來「友」往</t>
  </si>
  <si>
    <t>梳洗有一套</t>
  </si>
  <si>
    <t>國中生活解密</t>
  </si>
  <si>
    <t>禮尚往來</t>
  </si>
  <si>
    <t>服裝好形象</t>
  </si>
  <si>
    <t>校園任意門</t>
  </si>
  <si>
    <t>小隊成軍</t>
  </si>
  <si>
    <t>校園行動派</t>
  </si>
  <si>
    <t>規範伴我行</t>
  </si>
  <si>
    <t>手縫充電站</t>
  </si>
  <si>
    <t>最佳拍檔</t>
  </si>
  <si>
    <t>巧手練功坊</t>
  </si>
  <si>
    <t>校園資源網</t>
  </si>
  <si>
    <t>小隊精神我最行</t>
  </si>
  <si>
    <t>改造設計師</t>
  </si>
  <si>
    <t>學習百憂解</t>
  </si>
  <si>
    <t>我們是超級巨星</t>
  </si>
  <si>
    <t>匠心巧手做</t>
  </si>
  <si>
    <t>專注力知多少</t>
  </si>
  <si>
    <t>心在哪裡</t>
  </si>
  <si>
    <t>校園追追追</t>
  </si>
  <si>
    <t>專注的時間術</t>
  </si>
  <si>
    <t>教室寫真簿</t>
  </si>
  <si>
    <t>自主i學習</t>
  </si>
  <si>
    <t>整理動起來</t>
  </si>
  <si>
    <t>保家護土就靠我</t>
  </si>
  <si>
    <t>生涯階級大挑戰</t>
  </si>
  <si>
    <t>社區時光機</t>
  </si>
  <si>
    <t>感官心體驗</t>
  </si>
  <si>
    <t>發掘自我寶藏</t>
  </si>
  <si>
    <t>社區好風景</t>
  </si>
  <si>
    <t>生涯領航金三角</t>
  </si>
  <si>
    <t>改造魔法師</t>
  </si>
  <si>
    <t>生涯寶庫特搜隊</t>
  </si>
  <si>
    <t>愛我生活圈</t>
  </si>
  <si>
    <t>玩美好設計</t>
  </si>
  <si>
    <t>我的生涯藏寶庫</t>
  </si>
  <si>
    <t>童軍全冊複習評量</t>
  </si>
  <si>
    <t>家政全冊複習評量</t>
  </si>
  <si>
    <t>輔導全冊複習評量</t>
  </si>
  <si>
    <t>我的旅行趣</t>
  </si>
  <si>
    <t>我們這一家</t>
  </si>
  <si>
    <t>「通通」有「講」</t>
  </si>
  <si>
    <t>旅行樂優游</t>
  </si>
  <si>
    <t>表達需技巧</t>
  </si>
  <si>
    <t>因為同理，我們看見</t>
  </si>
  <si>
    <t>旅行安全停看聽</t>
  </si>
  <si>
    <t>愛之語特搜</t>
  </si>
  <si>
    <t>假日旅行提案</t>
  </si>
  <si>
    <t>愛之語行動</t>
  </si>
  <si>
    <t>旅行博覽會</t>
  </si>
  <si>
    <t>愛在你我之間</t>
  </si>
  <si>
    <t>出外巧幫手</t>
  </si>
  <si>
    <t>衝突Open講</t>
  </si>
  <si>
    <t>溝通偵察隊</t>
  </si>
  <si>
    <t>相聚時刻</t>
  </si>
  <si>
    <t>另類舒適居</t>
  </si>
  <si>
    <t>學活動共成長</t>
  </si>
  <si>
    <t>人我互動，從心出發</t>
  </si>
  <si>
    <t>展開學習地圖</t>
  </si>
  <si>
    <t>分析戰鬥能力</t>
  </si>
  <si>
    <t>我們為何服務</t>
  </si>
  <si>
    <t>市場情報站</t>
  </si>
  <si>
    <t>服務需要學習</t>
  </si>
  <si>
    <t>啟動前準備</t>
  </si>
  <si>
    <t>市集開賣啦</t>
  </si>
  <si>
    <t>探索多元學習模式</t>
  </si>
  <si>
    <t>廚房找找看</t>
  </si>
  <si>
    <t>修練基本戰技</t>
  </si>
  <si>
    <t>行動代號：服務</t>
  </si>
  <si>
    <t>廚具對對碰</t>
  </si>
  <si>
    <t>食物本色</t>
  </si>
  <si>
    <t>讓愛傳出去</t>
  </si>
  <si>
    <t>玩轉「食」刻</t>
  </si>
  <si>
    <t>前進未來目標</t>
  </si>
  <si>
    <t>挑戰時間魔王</t>
  </si>
  <si>
    <t>戶外活動繽紛樂</t>
  </si>
  <si>
    <t>探索料理祕訣（一）</t>
  </si>
  <si>
    <t>朋友的模樣</t>
  </si>
  <si>
    <t>「衣」展戶外魔法(一）</t>
  </si>
  <si>
    <t>探索料理祕訣（二）</t>
  </si>
  <si>
    <t>指尖下的滑世代（一）</t>
  </si>
  <si>
    <t>「衣」展戶外魔法（二）</t>
  </si>
  <si>
    <t>「食」在有計畫</t>
  </si>
  <si>
    <t>指尖下的滑世代（二）</t>
  </si>
  <si>
    <t>料理練功坊（一）</t>
  </si>
  <si>
    <t>行前有規畫，「包」準沒煩惱（一）</t>
  </si>
  <si>
    <t>朋友的距離</t>
  </si>
  <si>
    <t>行前有規畫，「包」準沒煩惱（二）</t>
  </si>
  <si>
    <t>料理練功坊（二）</t>
  </si>
  <si>
    <t>友誼一點通（一）</t>
  </si>
  <si>
    <t>準備出門「野Fun去」（一）</t>
  </si>
  <si>
    <t>料理一定行（一）</t>
  </si>
  <si>
    <t>友誼一點通（二）</t>
  </si>
  <si>
    <t>準備出門「野Fun去」（二）</t>
  </si>
  <si>
    <t>料理一定行（二）</t>
  </si>
  <si>
    <t>情緒樣貌(一)</t>
  </si>
  <si>
    <t>戶外開伙樂無窮</t>
  </si>
  <si>
    <t>「衣」探究竟</t>
  </si>
  <si>
    <t>情緒樣貌（二）</t>
  </si>
  <si>
    <t>野炊準備好Easy（一）</t>
  </si>
  <si>
    <t>打造高「衣」Q（一）</t>
  </si>
  <si>
    <t>情緒偵查站(一)</t>
  </si>
  <si>
    <t>野炊準備好Easy（二）</t>
  </si>
  <si>
    <t>打造高「衣」Q（二）</t>
  </si>
  <si>
    <t>情緒偵查站(二)</t>
  </si>
  <si>
    <t>預約戶外野炊</t>
  </si>
  <si>
    <t>翻閱「衣」Q事件簿（一）</t>
  </si>
  <si>
    <t>我的情緒地圖（一）</t>
  </si>
  <si>
    <t>開心野炊「Fun飯趣」（一）</t>
  </si>
  <si>
    <t>翻閱「衣」Q事件簿（二）</t>
  </si>
  <si>
    <t>我的情緒地圖（二）</t>
  </si>
  <si>
    <t>開心野炊「Fun飯趣」（二）</t>
  </si>
  <si>
    <t>「玩」美「衣」Q研究室（一）</t>
  </si>
  <si>
    <t>情緒新處方（一）</t>
  </si>
  <si>
    <t>沙盤推演（一）</t>
  </si>
  <si>
    <t>「玩」美「衣」Q研究室（二）</t>
  </si>
  <si>
    <t>情緒新處方（二）</t>
  </si>
  <si>
    <t>沙盤推演（二）</t>
  </si>
  <si>
    <t>「緣」來一家人</t>
  </si>
  <si>
    <t>做自己的主角（一）</t>
  </si>
  <si>
    <t>戶外安全對策（一）</t>
  </si>
  <si>
    <t>打開時光寶盒（一）</t>
  </si>
  <si>
    <t>做自己的主角（二）</t>
  </si>
  <si>
    <t>戶外安全對策（二）</t>
  </si>
  <si>
    <t>打開時光寶盒（二）</t>
  </si>
  <si>
    <t>我的Style</t>
  </si>
  <si>
    <t>安全急先鋒</t>
  </si>
  <si>
    <t>風華人生</t>
  </si>
  <si>
    <t>打造未來之星（一）</t>
  </si>
  <si>
    <t>安全急先鋒（二）</t>
  </si>
  <si>
    <t>用心的愛（一）</t>
  </si>
  <si>
    <t>打造未來之星(二）</t>
  </si>
  <si>
    <t>戶外安全防護高手</t>
  </si>
  <si>
    <t>用心的愛（二）</t>
  </si>
  <si>
    <t>追夢高手</t>
  </si>
  <si>
    <t>野外活動樂無窮</t>
  </si>
  <si>
    <t>餐桌上的故事</t>
  </si>
  <si>
    <t>性別思辨力</t>
  </si>
  <si>
    <t>危機就是轉機</t>
  </si>
  <si>
    <t>睜開性別之眼（一）</t>
  </si>
  <si>
    <t>險中求生，絕處逢生（一）</t>
  </si>
  <si>
    <t>家傳菜，手作情</t>
  </si>
  <si>
    <t>睜開性別之眼（二）</t>
  </si>
  <si>
    <t>險中求生，絕處逢生（二）</t>
  </si>
  <si>
    <t>譜出家的溫度（一）</t>
  </si>
  <si>
    <t>性別職業萬花筒</t>
  </si>
  <si>
    <t>順利生存有法寶(一)</t>
  </si>
  <si>
    <t>譜出家的溫度（二）</t>
  </si>
  <si>
    <t>性別平等進行室(一)</t>
  </si>
  <si>
    <t>順利生存有法寶(二)</t>
  </si>
  <si>
    <t>家人互動二三事(一)</t>
  </si>
  <si>
    <t>性別平等進行室(二)</t>
  </si>
  <si>
    <t>環環相扣解危機</t>
  </si>
  <si>
    <t>家人互動二三事(二)</t>
  </si>
  <si>
    <t>愛情來了</t>
  </si>
  <si>
    <t>家人互動二三事</t>
  </si>
  <si>
    <t>掌握方向不迷途(一)</t>
  </si>
  <si>
    <t>心的彼端</t>
  </si>
  <si>
    <t>尊重的開始</t>
  </si>
  <si>
    <t>保溫保暖保平安</t>
  </si>
  <si>
    <t>在對話中成長（一）</t>
  </si>
  <si>
    <t>和平的結束（一）</t>
  </si>
  <si>
    <t>STOP待生機</t>
  </si>
  <si>
    <t>在對話中成長（二）</t>
  </si>
  <si>
    <t>和平的結束（二）</t>
  </si>
  <si>
    <t>野地建築動起來（一）</t>
  </si>
  <si>
    <t>愛的連線（一）</t>
  </si>
  <si>
    <t>好好愛自己（一）</t>
  </si>
  <si>
    <t>野地建築動起來（二）</t>
  </si>
  <si>
    <t>愛的連線（二）</t>
  </si>
  <si>
    <t>好好愛自己（二）</t>
  </si>
  <si>
    <t>野外飲食知多少（一）</t>
  </si>
  <si>
    <t>家人親愛拼圖（一）</t>
  </si>
  <si>
    <t>繽紛職業秀（一）</t>
  </si>
  <si>
    <t>野外飲食知多少（二）</t>
  </si>
  <si>
    <t>家人親愛拼圖（二）</t>
  </si>
  <si>
    <t>繽紛職業秀（二）</t>
  </si>
  <si>
    <t>Z世代神農氏（一）</t>
  </si>
  <si>
    <t>愛的通關密語（一）</t>
  </si>
  <si>
    <t>職業大進擊（一）</t>
  </si>
  <si>
    <t>Z世代神農氏（二）</t>
  </si>
  <si>
    <t>愛的通關密語（二）</t>
  </si>
  <si>
    <t>職業大進擊（二）</t>
  </si>
  <si>
    <t>野外求生野炊達人</t>
  </si>
  <si>
    <t>愛的存摺（一）</t>
  </si>
  <si>
    <t>職業世界</t>
  </si>
  <si>
    <t>野外求生動手做（一）</t>
  </si>
  <si>
    <t>愛的存摺（二）</t>
  </si>
  <si>
    <t>我的未來我做主（一）</t>
  </si>
  <si>
    <t>童軍全冊複習評量</t>
    <phoneticPr fontId="19" type="noConversion"/>
  </si>
  <si>
    <t>家政全冊複習評量</t>
    <phoneticPr fontId="19" type="noConversion"/>
  </si>
  <si>
    <t>代代傳愛</t>
    <phoneticPr fontId="19" type="noConversion"/>
  </si>
  <si>
    <t>輔導全冊複習評量</t>
    <phoneticPr fontId="19" type="noConversion"/>
  </si>
  <si>
    <t xml:space="preserve"> 機會是給準備好的人(一)</t>
  </si>
  <si>
    <t xml:space="preserve"> 家庭事件簿(一)</t>
  </si>
  <si>
    <t xml:space="preserve"> 壓力為何物</t>
  </si>
  <si>
    <t>機會是給準備好的人(二)</t>
  </si>
  <si>
    <t>家庭事件簿(二)</t>
  </si>
  <si>
    <t xml:space="preserve"> 壓力掃描儀</t>
  </si>
  <si>
    <t xml:space="preserve"> 我的求生計畫(一)</t>
  </si>
  <si>
    <t xml:space="preserve"> 衝突好好說(一)</t>
  </si>
  <si>
    <t xml:space="preserve"> 紓壓補給站(一)</t>
  </si>
  <si>
    <t xml:space="preserve"> 我的求生計畫(二)</t>
  </si>
  <si>
    <t xml:space="preserve"> 衝突好好說(二)</t>
  </si>
  <si>
    <t xml:space="preserve"> 紓壓補給站(二)</t>
  </si>
  <si>
    <t xml:space="preserve"> 生存[食]力(一)</t>
  </si>
  <si>
    <t xml:space="preserve"> 短劇開麥拉(一)</t>
  </si>
  <si>
    <t>友善生命(一)</t>
  </si>
  <si>
    <t>生存[食]力(二)</t>
  </si>
  <si>
    <t>短劇開麥拉(二)</t>
  </si>
  <si>
    <t>友善生命(二)</t>
  </si>
  <si>
    <t xml:space="preserve"> 求生智慧王(一)</t>
  </si>
  <si>
    <t xml:space="preserve"> 我的家庭光譜</t>
  </si>
  <si>
    <t>人生旅程(一)</t>
  </si>
  <si>
    <t>求生智慧王(二)</t>
  </si>
  <si>
    <t xml:space="preserve"> 塑造家庭圖像(一)</t>
  </si>
  <si>
    <t>人生旅程(二)</t>
  </si>
  <si>
    <t xml:space="preserve"> 危機四伏</t>
  </si>
  <si>
    <t>塑造家庭圖像(二)</t>
  </si>
  <si>
    <t xml:space="preserve"> Loven Life</t>
  </si>
  <si>
    <t xml:space="preserve"> 見[災]出招</t>
  </si>
  <si>
    <t xml:space="preserve"> 台灣印象館</t>
  </si>
  <si>
    <t xml:space="preserve"> 多元航道之旅(一)</t>
  </si>
  <si>
    <t xml:space="preserve"> 我們與災害的距離(一)</t>
  </si>
  <si>
    <t xml:space="preserve"> [食]在多元(一)</t>
  </si>
  <si>
    <t xml:space="preserve"> 多元航道之旅(二)</t>
  </si>
  <si>
    <t xml:space="preserve"> 我們與災害的距離(二)</t>
  </si>
  <si>
    <t xml:space="preserve"> [食]在多元(二)</t>
  </si>
  <si>
    <t>群科藏寶圖(一)</t>
  </si>
  <si>
    <t xml:space="preserve"> 積少成多(一)</t>
  </si>
  <si>
    <t xml:space="preserve"> 在地[食]光</t>
  </si>
  <si>
    <t>群科藏寶圖(二)</t>
  </si>
  <si>
    <t>積少成多(二)</t>
  </si>
  <si>
    <t xml:space="preserve"> 交流饗[食]刻(一)</t>
  </si>
  <si>
    <t xml:space="preserve"> 挖掘新大陸(一)</t>
  </si>
  <si>
    <t xml:space="preserve"> 搶救地球</t>
  </si>
  <si>
    <t>交流饗[食]刻(二)</t>
  </si>
  <si>
    <t xml:space="preserve"> 挖掘新大陸(二)</t>
  </si>
  <si>
    <t xml:space="preserve"> 我們想要的未來</t>
  </si>
  <si>
    <t xml:space="preserve"> 國際情報局</t>
  </si>
  <si>
    <t xml:space="preserve"> 生涯導航手冊(一)</t>
  </si>
  <si>
    <t xml:space="preserve"> 行動的力量</t>
  </si>
  <si>
    <t xml:space="preserve"> 世界故事屋(一)</t>
  </si>
  <si>
    <t xml:space="preserve"> 生涯導航手冊(二)</t>
  </si>
  <si>
    <t xml:space="preserve"> 世界知多少</t>
  </si>
  <si>
    <t>世界故事屋(二)</t>
  </si>
  <si>
    <t xml:space="preserve"> 航向夢想島(一)</t>
  </si>
  <si>
    <t xml:space="preserve"> 台灣幫幫忙</t>
  </si>
  <si>
    <t xml:space="preserve"> 全球一家親(一)</t>
  </si>
  <si>
    <t xml:space="preserve"> 航向夢想島(二)</t>
  </si>
  <si>
    <t xml:space="preserve"> 世界I can help</t>
  </si>
  <si>
    <t>全球一家親(二)</t>
  </si>
  <si>
    <t xml:space="preserve"> 夢想實踐計畫</t>
  </si>
  <si>
    <t>活動1 賞心又悅目</t>
  </si>
  <si>
    <t>活動3 最「家」療癒滋味</t>
  </si>
  <si>
    <t>活動1 我的決定類型</t>
  </si>
  <si>
    <t>活動4 家庭美味旅途</t>
  </si>
  <si>
    <t>活動2 將美留下來</t>
  </si>
  <si>
    <t>活動1 家庭風味賞</t>
  </si>
  <si>
    <t>活動2 生涯由我做主</t>
  </si>
  <si>
    <t>活動2 家庭前哨站</t>
  </si>
  <si>
    <t>活動3 為了美好我可以</t>
  </si>
  <si>
    <t>活動3 幸福「家」油站</t>
  </si>
  <si>
    <t>活動1 預見高校生活</t>
  </si>
  <si>
    <t>活動1 旅行一點通</t>
  </si>
  <si>
    <t>活動2 我的生涯企劃</t>
  </si>
  <si>
    <t>活動2 旅行不踩雷</t>
  </si>
  <si>
    <t>活動1 成長檔案解密</t>
  </si>
  <si>
    <t>活動1 我如何看世界</t>
  </si>
  <si>
    <t>活動2 他人我演化論</t>
  </si>
  <si>
    <t>活動3 倒轉時光齒輪</t>
  </si>
  <si>
    <t>活動3 資訊彙整</t>
  </si>
  <si>
    <t>活動2 給自己的情書</t>
  </si>
  <si>
    <t>活動4 實踐行動</t>
  </si>
  <si>
    <t>活動1 真心話三年</t>
  </si>
  <si>
    <t>活動1 Hello！臺灣！</t>
  </si>
  <si>
    <t>活動2 臺灣難波萬</t>
  </si>
  <si>
    <t>活動2 用微笑道別</t>
  </si>
  <si>
    <r>
      <t xml:space="preserve">B3 </t>
    </r>
    <r>
      <rPr>
        <sz val="10"/>
        <color rgb="FF0D0D0D"/>
        <rFont val="細明體"/>
        <family val="3"/>
        <charset val="136"/>
      </rPr>
      <t>總複習</t>
    </r>
    <phoneticPr fontId="19" type="noConversion"/>
  </si>
  <si>
    <t>崙你玩科學(1)</t>
    <phoneticPr fontId="1" type="noConversion"/>
  </si>
  <si>
    <t>預備週</t>
    <phoneticPr fontId="1" type="noConversion"/>
  </si>
  <si>
    <t>預備週</t>
    <phoneticPr fontId="19" type="noConversion"/>
  </si>
  <si>
    <t xml:space="preserve">資訊科技
第四章：個人資料保護與著作合理使用
第2節　智慧財產與著作權保護
2-1認識智慧財產
2-2著作人格權與著作財產權
</t>
    <phoneticPr fontId="19" type="noConversion"/>
  </si>
  <si>
    <t xml:space="preserve">第一章：設計圖的繪製II
第3節　工程圖中的立體圖
3-1等角圖
3-2斜視圖
</t>
    <phoneticPr fontId="19" type="noConversion"/>
  </si>
  <si>
    <t xml:space="preserve">第二章：機構的原理與應用
第1節　機構的基本認識
1-1機件、機構、機器與機械的關係
1-2機構傳遞動力的方式
第2節　機構的種類與應用
2-1斜面與螺旋
2-2槓桿與連桿
</t>
    <phoneticPr fontId="19" type="noConversion"/>
  </si>
  <si>
    <t xml:space="preserve">第二章：機構的原理與應用
第3節　機械的應用與發展
3-1機械應用帶來的影響
3-2機械的未來發展
</t>
    <phoneticPr fontId="19" type="noConversion"/>
  </si>
  <si>
    <t xml:space="preserve">資訊科技
第五章：資料的處理與分析
第 2 節Calc 實作－用電量資料處理分析
2-3 Calc實作－用電量分析
2-4 Calc實作－用電量圖表製作
</t>
    <phoneticPr fontId="19" type="noConversion"/>
  </si>
  <si>
    <t xml:space="preserve">資訊科技
第六章：Scratch程式設計
第1節　循序結構
1-1認識循序結構
1-2循序結構實作練習
</t>
    <phoneticPr fontId="19" type="noConversion"/>
  </si>
  <si>
    <t xml:space="preserve">資訊科技
第六章：Scratch程式設計
第2節　選擇結構
2-1認識選擇結構
2-2選擇結構實作練習
</t>
    <phoneticPr fontId="19" type="noConversion"/>
  </si>
  <si>
    <t xml:space="preserve">第三章：結構的原理與應用
終極任務　橋梁模型設計製作與檢測
</t>
    <phoneticPr fontId="19" type="noConversion"/>
  </si>
  <si>
    <t>預備週</t>
    <phoneticPr fontId="19" type="noConversion"/>
  </si>
  <si>
    <t xml:space="preserve">資訊科技
第四章：個人資料保護與著作合理使用
第1節　個人資料保護
1-1 認識個人資料保護法
1-2 保護個人資料的作法
</t>
    <phoneticPr fontId="19" type="noConversion"/>
  </si>
  <si>
    <t xml:space="preserve">第一章：設計圖的繪製II
第1節　生活中常見的圖
1-1圖的用途
1-2圖的種類
</t>
    <phoneticPr fontId="19" type="noConversion"/>
  </si>
  <si>
    <t xml:space="preserve">第一章：設計圖的繪製II
第2節　工程圖中的平面圖
2-1正投影多視圖
2-2正投影多視圖-圓柱
2-3尺度標註
</t>
    <phoneticPr fontId="19" type="noConversion"/>
  </si>
  <si>
    <t xml:space="preserve">資訊科技
第四章：個人資料保護與著作合理使用
第2節　智慧財產與著作權保護
2-2著作人格權與著作財產權
2-3著作權保護
</t>
    <phoneticPr fontId="19" type="noConversion"/>
  </si>
  <si>
    <t xml:space="preserve">資訊科技
第四章：個人資料保護與著作合理使用
第3節　著作合理使用與創用 CC 運用
3-1 著作合理使用
3-2 認識創用 CC
</t>
    <phoneticPr fontId="19" type="noConversion"/>
  </si>
  <si>
    <t xml:space="preserve">第一章：設計圖的繪製II
終極任務　製圖大師-平面與立體圖繪製
</t>
    <phoneticPr fontId="19" type="noConversion"/>
  </si>
  <si>
    <t xml:space="preserve">資訊科技
第四章：個人資料保護與著作合理使用
第3節　著作合理使用與創用 CC 運用
3-1 著作合理使用
3-2 認識創用 CC
</t>
    <phoneticPr fontId="19" type="noConversion"/>
  </si>
  <si>
    <r>
      <rPr>
        <sz val="10"/>
        <color rgb="FF000000"/>
        <rFont val="細明體"/>
        <family val="3"/>
        <charset val="136"/>
      </rPr>
      <t>第一章：設計圖的繪製</t>
    </r>
    <r>
      <rPr>
        <sz val="10"/>
        <color rgb="FF000000"/>
        <rFont val="Wingdings"/>
        <charset val="2"/>
      </rPr>
      <t xml:space="preserve">II
</t>
    </r>
    <r>
      <rPr>
        <sz val="10"/>
        <color rgb="FF000000"/>
        <rFont val="細明體"/>
        <family val="3"/>
        <charset val="136"/>
      </rPr>
      <t>終極任務　製圖大師</t>
    </r>
    <r>
      <rPr>
        <sz val="10"/>
        <color rgb="FF000000"/>
        <rFont val="Wingdings"/>
        <charset val="2"/>
      </rPr>
      <t>-</t>
    </r>
    <r>
      <rPr>
        <sz val="10"/>
        <color rgb="FF000000"/>
        <rFont val="細明體"/>
        <family val="3"/>
        <charset val="136"/>
      </rPr>
      <t xml:space="preserve">平面與立體圖繪製
</t>
    </r>
    <phoneticPr fontId="19" type="noConversion"/>
  </si>
  <si>
    <t xml:space="preserve">資訊科技
第四章：個人資料保護與著作合理使用
第3節　著作合理使用與創用 CC 運用
3-3 六種常見的創用 CC 授權
3-4 創用 CC 宣告
</t>
    <phoneticPr fontId="19" type="noConversion"/>
  </si>
  <si>
    <t xml:space="preserve">第一章：設計圖的繪製II
終極任務　製圖大師-平面與立體圖繪製
</t>
    <phoneticPr fontId="19" type="noConversion"/>
  </si>
  <si>
    <t xml:space="preserve">資訊科技
第五章：資料的處理與分析
第1節　資料處理
1-1 資料的形式與意義
1-2 資料處理流程　
</t>
    <phoneticPr fontId="19" type="noConversion"/>
  </si>
  <si>
    <t xml:space="preserve">資訊科技
第五章：資料的處理與分析
第1節　資料處理
1-3 資料搜尋
1-4 資料處理方式
</t>
    <phoneticPr fontId="19" type="noConversion"/>
  </si>
  <si>
    <t xml:space="preserve">第二章：機構的原理與應用
第1節　機構的基本認識
1-1機件、機構、機器與機械的關係
1-2機構傳遞動力的方式
第2節　機構的種類與應用
2-1斜面與螺旋
2-2槓桿與連桿
</t>
    <phoneticPr fontId="19" type="noConversion"/>
  </si>
  <si>
    <t xml:space="preserve">資訊科技
第五章：資料的處理與分析
第1節　資料處理
1-5 資料分析工具
1-6 資料呈現方式
</t>
    <phoneticPr fontId="19" type="noConversion"/>
  </si>
  <si>
    <t xml:space="preserve">第二章：機構的原理與應用
第2節　機構的種類與應用
2-3輪軸與滑輪
2-4齒輪與棘輪
2-5凸輪
</t>
    <phoneticPr fontId="19" type="noConversion"/>
  </si>
  <si>
    <t xml:space="preserve">資訊科技
第五章：資料的處理與分析
第 2 節Calc 實作－用電量資料處理分析
2-1 用電量資料搜尋
2-2 Calc實作－用電量資料處理
</t>
    <phoneticPr fontId="19" type="noConversion"/>
  </si>
  <si>
    <t xml:space="preserve">資訊科技
第五章：資料的處理與分析
第 2 節Calc 實作－用電量資料處理分析
2-2 Calc實作－用電量資料處理
2-3 Calc實作－用電量分析
</t>
    <phoneticPr fontId="19" type="noConversion"/>
  </si>
  <si>
    <t xml:space="preserve">第二章：機構的原理與應用
終極任務　腳踏式掀蓋垃圾桶
</t>
    <phoneticPr fontId="19" type="noConversion"/>
  </si>
  <si>
    <t xml:space="preserve">第二章：機構的原理與應用
終極任務　腳踏式掀蓋垃圾桶
</t>
    <phoneticPr fontId="19" type="noConversion"/>
  </si>
  <si>
    <t xml:space="preserve">資訊科技
第六章：Scratch程式設計
第1節　循序結構
1-1認識循序結構
1-2循序結構實作練習
</t>
    <phoneticPr fontId="19" type="noConversion"/>
  </si>
  <si>
    <t xml:space="preserve">資訊科技
第六章：Scratch程式設計
第2節　選擇結構
2-1認識選擇結構
2-2選擇結構實作練習
</t>
    <phoneticPr fontId="19" type="noConversion"/>
  </si>
  <si>
    <t xml:space="preserve">資訊科技
第六章：Scratch程式設計
第2節　選擇結構
2-1認識選擇結構
2-2選擇結構實作練習
</t>
    <phoneticPr fontId="19" type="noConversion"/>
  </si>
  <si>
    <t xml:space="preserve">第三章：結構的原理與應用
第1節　結構的基本認識
1-1結構無所不在
1-2基本結構構件
1-3結構構件接合處介紹
1-4結構與力的關係
第2節　常見的結構應用
2-1常見的建築結構
2-2常見的橋梁結構
2-3常見的家具結構
</t>
    <phoneticPr fontId="19" type="noConversion"/>
  </si>
  <si>
    <t xml:space="preserve">資訊科技
第六章：Scratch程式設計
第3節　重複結構
3-1認識重複結構
3-2重複結構實作練習
</t>
    <phoneticPr fontId="19" type="noConversion"/>
  </si>
  <si>
    <t xml:space="preserve">第三章：結構的原理與應用
終極任務　橋梁模型設計製作與檢測
</t>
    <phoneticPr fontId="19" type="noConversion"/>
  </si>
  <si>
    <t xml:space="preserve">第三章：結構的原理與應用
終極任務　橋梁模型設計製作與檢測
</t>
    <phoneticPr fontId="19" type="noConversion"/>
  </si>
  <si>
    <t xml:space="preserve">第1章資訊倫理
1-1資訊倫理的意涵～1-2網路禮儀與規範
</t>
  </si>
  <si>
    <t xml:space="preserve">關卡1 認識能源
挑戰1 生活中的能源科技
</t>
  </si>
  <si>
    <t xml:space="preserve">第1章資訊倫理
1-2網路禮儀與規範～1-3PAPA理論
</t>
  </si>
  <si>
    <t xml:space="preserve">關卡1 認識能源
挑戰2能源科技系統
</t>
  </si>
  <si>
    <t xml:space="preserve">第1章資訊倫理
1-4數位落差的意義～習作第一章
</t>
  </si>
  <si>
    <t xml:space="preserve">第1章資訊倫理
習作第一章
</t>
  </si>
  <si>
    <t xml:space="preserve">關卡1 認識能源
挑戰3能源應用我最行
</t>
  </si>
  <si>
    <t xml:space="preserve">第2章進階程式(1)
2-1Scratch程式設計-陣列篇
</t>
  </si>
  <si>
    <t xml:space="preserve">第2章進階程式(1)
2-1Scratch程式設計-陣列篇(第一次段考)
</t>
  </si>
  <si>
    <t xml:space="preserve">關卡2 創意線控仿生獸設計
</t>
  </si>
  <si>
    <t xml:space="preserve">第2章進階程式(1)
2-2Scratch程式設計-角色變數篇
</t>
  </si>
  <si>
    <t xml:space="preserve">關卡2 創意線控仿生獸設計
</t>
  </si>
  <si>
    <t xml:space="preserve">第2章進階程式(1)
2-2Scratch程式設計-角色變數篇～習作第二章
</t>
  </si>
  <si>
    <t xml:space="preserve">第2章進階程式(1)
2-3Scratch程式設計-分身篇(第二次段考)
</t>
  </si>
  <si>
    <t xml:space="preserve">第2章進階程式(1)
2-3Scratch程式設計-分身篇
</t>
  </si>
  <si>
    <t xml:space="preserve">第2章進階程式(1)
2-3Scratch程式設計-分身篇～習作第二章
</t>
  </si>
  <si>
    <t xml:space="preserve">第2章進階程式(1)
習作第二章
</t>
  </si>
  <si>
    <t xml:space="preserve">第3章資訊科技與相關法律
3-1電腦與法律～3-2電腦與網路犯罪概述
</t>
  </si>
  <si>
    <t xml:space="preserve">關卡3 能源與生活周遭的關聯
挑戰1能源科技與生活的關係
</t>
  </si>
  <si>
    <t xml:space="preserve">第3章資訊科技與相關法律
3-2電腦與網路犯罪概述
</t>
  </si>
  <si>
    <t xml:space="preserve">第3章資訊科技與相關法律
3-2電腦與網路犯罪概述～3-3著作權法及個資法罰則
</t>
  </si>
  <si>
    <t xml:space="preserve">關卡3 能源與生活周遭的關聯
挑戰2能源對環境與社會的影響
</t>
  </si>
  <si>
    <t>預備週</t>
    <phoneticPr fontId="19" type="noConversion"/>
  </si>
  <si>
    <t xml:space="preserve">第4章進階程式設計(2)
4-1模組化的概念
</t>
  </si>
  <si>
    <t xml:space="preserve">關卡4 動力與運輸
挑戰1 運輸科技系統
</t>
  </si>
  <si>
    <t xml:space="preserve">第4章進階程式設計(2)
4-2認識模組化程式設計
</t>
  </si>
  <si>
    <t xml:space="preserve">關卡4 動力與運輸
挑戰2 運輸系統的形式
</t>
  </si>
  <si>
    <t xml:space="preserve">關卡4 動力與運輸
挑戰3 運輸載具與動力運用
</t>
  </si>
  <si>
    <t xml:space="preserve">第4章進階程式設計(2)
4-3模組化程式設計的應用
</t>
  </si>
  <si>
    <t xml:space="preserve">第4章進階程式設計(2)
4-3模組化程式設計的應用～習作第四章
</t>
  </si>
  <si>
    <t xml:space="preserve">第4章進階程式設計(2)
習作第四章
</t>
  </si>
  <si>
    <t xml:space="preserve">第5章媒體與資訊科技相關社會議題
5-1媒體與資訊科技～5-3言論自由
</t>
  </si>
  <si>
    <t xml:space="preserve">第5章媒體與資訊科技相關社會議題
5-4網路霸凌～5-5網路成癮、習作第五章
</t>
  </si>
  <si>
    <t xml:space="preserve">第5章媒體與資訊科技相關社會議題
習作第五章
</t>
  </si>
  <si>
    <t>關卡5製作電動液壓動力機械手臂</t>
  </si>
  <si>
    <t xml:space="preserve">第6章基本演算法的介紹
6-1演算法概念與原則～6-2排序的原理與範例
</t>
  </si>
  <si>
    <t xml:space="preserve">第6章基本演算法的介紹
6-2排序的原理與範例
</t>
  </si>
  <si>
    <t xml:space="preserve">第6章基本演算法的介紹
6-3搜尋的原理與範例
</t>
  </si>
  <si>
    <t xml:space="preserve">關卡6運輸科技對社會與環境的影響
挑戰1 運輸對社會的影響
</t>
  </si>
  <si>
    <t xml:space="preserve">關卡6運輸科技對社會與環境的影響
挑戰2 運輸對環境的影響
</t>
  </si>
  <si>
    <t xml:space="preserve">第6章基本演算法的介紹
6-3搜尋的原理與範例～習作第六章
</t>
  </si>
  <si>
    <t>預備週</t>
    <phoneticPr fontId="19" type="noConversion"/>
  </si>
  <si>
    <t>第1章系統平臺1-1系統平臺的概念～1-2系統平臺的重要發展與演進</t>
  </si>
  <si>
    <t>關卡1科技與科學挑戰1塔克（Tech）的實驗室</t>
  </si>
  <si>
    <t>第1章系統平臺1-3系統平臺的組成架構</t>
  </si>
  <si>
    <t>關卡1科技與科學挑戰2科技大爆炸</t>
  </si>
  <si>
    <t>第1章系統平臺1-4系統平臺的運作原理～1-6檢視電腦資源的使用情形</t>
  </si>
  <si>
    <t>第1章系統平臺 習作第1章</t>
  </si>
  <si>
    <t>關卡2　產品設計的流程挑戰1產品設計流程</t>
  </si>
  <si>
    <t>第2章從Scatch到Python 2-1認識Python程式語言～2-2 Python程式設計-計算篇</t>
  </si>
  <si>
    <t>關卡2　產品設計的流程挑戰2規畫與概念發展</t>
  </si>
  <si>
    <t>第2章從Scatch到Python 2-2 Python程式設計-計算篇</t>
  </si>
  <si>
    <t>關卡2　產品設計的流程挑戰2規畫與概念發展～挑戰3系統整體設計</t>
  </si>
  <si>
    <t>第2章從Scatch到Python2-2 Python程式設計-計算篇</t>
    <phoneticPr fontId="19" type="noConversion"/>
  </si>
  <si>
    <t>關卡 2　產品設計的流程挑戰 3系統整體設計</t>
    <phoneticPr fontId="19" type="noConversion"/>
  </si>
  <si>
    <t>第2章從Scatch到Python2-2 Python程式設計-計算篇</t>
  </si>
  <si>
    <t>關卡2　產品設計的流程挑戰4細部設計與建模測試</t>
  </si>
  <si>
    <t>關卡 2　產品設計的流程挑戰4細部設計與建模測試</t>
  </si>
  <si>
    <t>關卡3　認識電與控制的應用（電子元件）挑戰 1電子科技的發展與運作系統</t>
  </si>
  <si>
    <t>關卡3　認識電與控制的應用（電子元件）挑戰1電子科技的發展與運作系統～挑戰 2電子電路小偵探</t>
  </si>
  <si>
    <t>關卡3　認識電與控制的應用（電子元件）挑戰2電子電路小偵探</t>
  </si>
  <si>
    <t>第2章從Scatch到Python2-3 Python程式設計-專題</t>
  </si>
  <si>
    <t>關卡3　認識電與控制的應用（電子元件）挑戰 2電子電路小偵探</t>
  </si>
  <si>
    <t>第2章從Scatch到Python2-3 Python程式設計-專題</t>
    <phoneticPr fontId="19" type="noConversion"/>
  </si>
  <si>
    <t>關卡3　認識電與控制的應用（電子元件）挑戰 2電子電路小偵探～挑戰 3基礎電路實作與應用</t>
    <phoneticPr fontId="19" type="noConversion"/>
  </si>
  <si>
    <t>第2章從Scatch到Python習作第2章</t>
  </si>
  <si>
    <t>關卡3　認識電與控制的應用（電子元件）挑戰3基礎電路實作與應用</t>
  </si>
  <si>
    <t>關卡3　認識電與控制的應用（電子元件）挑戰 3基礎電路實作與應用</t>
  </si>
  <si>
    <t>第3章網路技術與服務3-1網路技術的概念</t>
  </si>
  <si>
    <t>第3章網路技術與服務3-2網際網路通訊協定～3-3資料交換技術</t>
  </si>
  <si>
    <t>關卡3　認識電與控制的應用（電子元件）挑戰 4製作創意桌上型電動清潔機</t>
  </si>
  <si>
    <t>第3章網路技術與服務3-4 IP位址與網域名稱</t>
  </si>
  <si>
    <t>第3章網路技術與服務3-5網路服務的概念與介紹、習作第3章（第三次段考）</t>
  </si>
  <si>
    <t>關卡3　認識電與控制的應用（電子元件）挑戰 4製作創意桌上型電動清潔機（第三次段考）</t>
  </si>
  <si>
    <r>
      <t>關卡</t>
    </r>
    <r>
      <rPr>
        <sz val="10"/>
        <color rgb="FF000000"/>
        <rFont val="Times New Roman"/>
        <family val="1"/>
      </rPr>
      <t>4</t>
    </r>
    <r>
      <rPr>
        <sz val="10"/>
        <color rgb="FF000000"/>
        <rFont val="新細明體"/>
        <family val="1"/>
        <charset val="136"/>
      </rPr>
      <t>認識電與控制的應用（控制邏輯系統）挑戰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新細明體"/>
        <family val="1"/>
        <charset val="136"/>
      </rPr>
      <t>控制系統在生活中的應用</t>
    </r>
  </si>
  <si>
    <r>
      <t>第</t>
    </r>
    <r>
      <rPr>
        <sz val="10"/>
        <color rgb="FF000000"/>
        <rFont val="Times New Roman"/>
        <family val="1"/>
      </rPr>
      <t>4</t>
    </r>
    <r>
      <rPr>
        <sz val="10"/>
        <color rgb="FF000000"/>
        <rFont val="新細明體"/>
        <family val="1"/>
        <charset val="136"/>
      </rPr>
      <t>章資料處理概念與方法</t>
    </r>
    <r>
      <rPr>
        <sz val="10"/>
        <color rgb="FF000000"/>
        <rFont val="Times New Roman"/>
        <family val="1"/>
      </rPr>
      <t>4-3</t>
    </r>
    <r>
      <rPr>
        <sz val="10"/>
        <color rgb="FF000000"/>
        <rFont val="新細明體"/>
        <family val="1"/>
        <charset val="136"/>
      </rPr>
      <t>資料處理方法</t>
    </r>
  </si>
  <si>
    <r>
      <t>關卡</t>
    </r>
    <r>
      <rPr>
        <sz val="10"/>
        <color rgb="FF000000"/>
        <rFont val="Times New Roman"/>
        <family val="1"/>
      </rPr>
      <t>4</t>
    </r>
    <r>
      <rPr>
        <sz val="10"/>
        <color rgb="FF000000"/>
        <rFont val="新細明體"/>
        <family val="1"/>
        <charset val="136"/>
      </rPr>
      <t>認識電與控制的應用（控制邏輯系統）挑戰</t>
    </r>
    <r>
      <rPr>
        <sz val="10"/>
        <color rgb="FF000000"/>
        <rFont val="Times New Roman"/>
        <family val="1"/>
      </rPr>
      <t>2</t>
    </r>
    <r>
      <rPr>
        <sz val="10"/>
        <color rgb="FF000000"/>
        <rFont val="新細明體"/>
        <family val="1"/>
        <charset val="136"/>
      </rPr>
      <t>認識微控制器</t>
    </r>
  </si>
  <si>
    <r>
      <t>第</t>
    </r>
    <r>
      <rPr>
        <sz val="10"/>
        <color rgb="FF000000"/>
        <rFont val="Times New Roman"/>
        <family val="1"/>
      </rPr>
      <t>4</t>
    </r>
    <r>
      <rPr>
        <sz val="10"/>
        <color rgb="FF000000"/>
        <rFont val="新細明體"/>
        <family val="1"/>
        <charset val="136"/>
      </rPr>
      <t>章資料處理概念與方法</t>
    </r>
    <r>
      <rPr>
        <sz val="10"/>
        <color rgb="FF000000"/>
        <rFont val="Times New Roman"/>
        <family val="1"/>
      </rPr>
      <t>4-3</t>
    </r>
    <r>
      <rPr>
        <sz val="10"/>
        <color rgb="FF000000"/>
        <rFont val="新細明體"/>
        <family val="1"/>
        <charset val="136"/>
      </rPr>
      <t>資料處理方法、習作第</t>
    </r>
    <r>
      <rPr>
        <sz val="10"/>
        <color rgb="FF000000"/>
        <rFont val="Times New Roman"/>
        <family val="1"/>
      </rPr>
      <t>4</t>
    </r>
    <r>
      <rPr>
        <sz val="10"/>
        <color rgb="FF000000"/>
        <rFont val="新細明體"/>
        <family val="1"/>
        <charset val="136"/>
      </rPr>
      <t>章</t>
    </r>
  </si>
  <si>
    <r>
      <t>關卡</t>
    </r>
    <r>
      <rPr>
        <sz val="10"/>
        <color rgb="FF000000"/>
        <rFont val="Times New Roman"/>
        <family val="1"/>
      </rPr>
      <t>5</t>
    </r>
    <r>
      <rPr>
        <sz val="10"/>
        <color rgb="FF000000"/>
        <rFont val="新細明體"/>
        <family val="1"/>
        <charset val="136"/>
      </rPr>
      <t>製作創意清掃機器人</t>
    </r>
  </si>
  <si>
    <r>
      <t>第</t>
    </r>
    <r>
      <rPr>
        <sz val="10"/>
        <color rgb="FF000000"/>
        <rFont val="Times New Roman"/>
        <family val="1"/>
      </rPr>
      <t>4</t>
    </r>
    <r>
      <rPr>
        <sz val="10"/>
        <color rgb="FF000000"/>
        <rFont val="新細明體"/>
        <family val="1"/>
        <charset val="136"/>
      </rPr>
      <t>章資料處理概念與方法習作第</t>
    </r>
    <r>
      <rPr>
        <sz val="10"/>
        <color rgb="FF000000"/>
        <rFont val="Times New Roman"/>
        <family val="1"/>
      </rPr>
      <t>4</t>
    </r>
    <r>
      <rPr>
        <sz val="10"/>
        <color rgb="FF000000"/>
        <rFont val="新細明體"/>
        <family val="1"/>
        <charset val="136"/>
      </rPr>
      <t>章</t>
    </r>
  </si>
  <si>
    <r>
      <t>第</t>
    </r>
    <r>
      <rPr>
        <sz val="10"/>
        <color rgb="FF000000"/>
        <rFont val="Times New Roman"/>
        <family val="1"/>
      </rPr>
      <t>5</t>
    </r>
    <r>
      <rPr>
        <sz val="10"/>
        <color rgb="FF000000"/>
        <rFont val="新細明體"/>
        <family val="1"/>
        <charset val="136"/>
      </rPr>
      <t>章資料數位化原理與方法</t>
    </r>
    <r>
      <rPr>
        <sz val="10"/>
        <color rgb="FF000000"/>
        <rFont val="Times New Roman"/>
        <family val="1"/>
      </rPr>
      <t>5-1</t>
    </r>
    <r>
      <rPr>
        <sz val="10"/>
        <color rgb="FF000000"/>
        <rFont val="新細明體"/>
        <family val="1"/>
        <charset val="136"/>
      </rPr>
      <t>數位化的概念～</t>
    </r>
    <r>
      <rPr>
        <sz val="10"/>
        <color rgb="FF000000"/>
        <rFont val="Times New Roman"/>
        <family val="1"/>
      </rPr>
      <t>5-3</t>
    </r>
    <r>
      <rPr>
        <sz val="10"/>
        <color rgb="FF000000"/>
        <rFont val="新細明體"/>
        <family val="1"/>
        <charset val="136"/>
      </rPr>
      <t>文字資料數位化</t>
    </r>
  </si>
  <si>
    <r>
      <t>第</t>
    </r>
    <r>
      <rPr>
        <sz val="10"/>
        <color rgb="FF000000"/>
        <rFont val="Times New Roman"/>
        <family val="1"/>
      </rPr>
      <t>5</t>
    </r>
    <r>
      <rPr>
        <sz val="10"/>
        <color rgb="FF000000"/>
        <rFont val="新細明體"/>
        <family val="1"/>
        <charset val="136"/>
      </rPr>
      <t>章資料數位化原理與方法</t>
    </r>
    <r>
      <rPr>
        <sz val="10"/>
        <color rgb="FF000000"/>
        <rFont val="Times New Roman"/>
        <family val="1"/>
      </rPr>
      <t>5-4</t>
    </r>
    <r>
      <rPr>
        <sz val="10"/>
        <color rgb="FF000000"/>
        <rFont val="新細明體"/>
        <family val="1"/>
        <charset val="136"/>
      </rPr>
      <t>聲音數位化、習作第</t>
    </r>
    <r>
      <rPr>
        <sz val="10"/>
        <color rgb="FF000000"/>
        <rFont val="Times New Roman"/>
        <family val="1"/>
      </rPr>
      <t>5</t>
    </r>
    <r>
      <rPr>
        <sz val="10"/>
        <color rgb="FF000000"/>
        <rFont val="新細明體"/>
        <family val="1"/>
        <charset val="136"/>
      </rPr>
      <t>章</t>
    </r>
  </si>
  <si>
    <r>
      <t>第</t>
    </r>
    <r>
      <rPr>
        <sz val="10"/>
        <color rgb="FF000000"/>
        <rFont val="Times New Roman"/>
        <family val="1"/>
      </rPr>
      <t>5</t>
    </r>
    <r>
      <rPr>
        <sz val="10"/>
        <color rgb="FF000000"/>
        <rFont val="新細明體"/>
        <family val="1"/>
        <charset val="136"/>
      </rPr>
      <t>章資料數位化原理與方法</t>
    </r>
    <r>
      <rPr>
        <sz val="10"/>
        <color rgb="FF000000"/>
        <rFont val="Times New Roman"/>
        <family val="1"/>
      </rPr>
      <t>5-4</t>
    </r>
    <r>
      <rPr>
        <sz val="10"/>
        <color rgb="FF000000"/>
        <rFont val="新細明體"/>
        <family val="1"/>
        <charset val="136"/>
      </rPr>
      <t>聲音數位化</t>
    </r>
  </si>
  <si>
    <r>
      <t>第</t>
    </r>
    <r>
      <rPr>
        <sz val="10"/>
        <color rgb="FF000000"/>
        <rFont val="Times New Roman"/>
        <family val="1"/>
      </rPr>
      <t>5</t>
    </r>
    <r>
      <rPr>
        <sz val="10"/>
        <color rgb="FF000000"/>
        <rFont val="新細明體"/>
        <family val="1"/>
        <charset val="136"/>
      </rPr>
      <t>章資料數位化原理與方法</t>
    </r>
    <r>
      <rPr>
        <sz val="10"/>
        <color rgb="FF000000"/>
        <rFont val="Times New Roman"/>
        <family val="1"/>
      </rPr>
      <t>5-5</t>
    </r>
    <r>
      <rPr>
        <sz val="10"/>
        <color rgb="FF000000"/>
        <rFont val="新細明體"/>
        <family val="1"/>
        <charset val="136"/>
      </rPr>
      <t>影像數位化、習作第</t>
    </r>
    <r>
      <rPr>
        <sz val="10"/>
        <color rgb="FF000000"/>
        <rFont val="Times New Roman"/>
        <family val="1"/>
      </rPr>
      <t>5</t>
    </r>
    <r>
      <rPr>
        <sz val="10"/>
        <color rgb="FF000000"/>
        <rFont val="新細明體"/>
        <family val="1"/>
        <charset val="136"/>
      </rPr>
      <t>章</t>
    </r>
  </si>
  <si>
    <r>
      <t>第</t>
    </r>
    <r>
      <rPr>
        <sz val="10"/>
        <color rgb="FF000000"/>
        <rFont val="Times New Roman"/>
        <family val="1"/>
      </rPr>
      <t>5</t>
    </r>
    <r>
      <rPr>
        <sz val="10"/>
        <color rgb="FF000000"/>
        <rFont val="新細明體"/>
        <family val="1"/>
        <charset val="136"/>
      </rPr>
      <t>章資料數位化原理與方法</t>
    </r>
    <r>
      <rPr>
        <sz val="10"/>
        <color rgb="FF000000"/>
        <rFont val="Times New Roman"/>
        <family val="1"/>
      </rPr>
      <t>5-5</t>
    </r>
    <r>
      <rPr>
        <sz val="10"/>
        <color rgb="FF000000"/>
        <rFont val="新細明體"/>
        <family val="1"/>
        <charset val="136"/>
      </rPr>
      <t>影像數位化、習作第五章</t>
    </r>
  </si>
  <si>
    <r>
      <t>第</t>
    </r>
    <r>
      <rPr>
        <sz val="10"/>
        <color rgb="FF000000"/>
        <rFont val="Times New Roman"/>
        <family val="1"/>
      </rPr>
      <t>6</t>
    </r>
    <r>
      <rPr>
        <sz val="10"/>
        <color rgb="FF000000"/>
        <rFont val="新細明體"/>
        <family val="1"/>
        <charset val="136"/>
      </rPr>
      <t>章資訊產業與人類社會</t>
    </r>
    <r>
      <rPr>
        <sz val="10"/>
        <color rgb="FF000000"/>
        <rFont val="Times New Roman"/>
        <family val="1"/>
      </rPr>
      <t>6-1</t>
    </r>
    <r>
      <rPr>
        <sz val="10"/>
        <color rgb="FF000000"/>
        <rFont val="新細明體"/>
        <family val="1"/>
        <charset val="136"/>
      </rPr>
      <t>資訊產業的種類與特性</t>
    </r>
  </si>
  <si>
    <r>
      <t>關卡</t>
    </r>
    <r>
      <rPr>
        <sz val="10"/>
        <color rgb="FF000000"/>
        <rFont val="Times New Roman"/>
        <family val="1"/>
      </rPr>
      <t>6</t>
    </r>
    <r>
      <rPr>
        <sz val="10"/>
        <color rgb="FF000000"/>
        <rFont val="新細明體"/>
        <family val="1"/>
        <charset val="136"/>
      </rPr>
      <t>電子科技產業的發展挑戰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新細明體"/>
        <family val="1"/>
        <charset val="136"/>
      </rPr>
      <t>電子科技產業的環境議題</t>
    </r>
  </si>
  <si>
    <r>
      <t>第</t>
    </r>
    <r>
      <rPr>
        <sz val="10"/>
        <color rgb="FF000000"/>
        <rFont val="Times New Roman"/>
        <family val="1"/>
      </rPr>
      <t>6</t>
    </r>
    <r>
      <rPr>
        <sz val="10"/>
        <color rgb="FF000000"/>
        <rFont val="新細明體"/>
        <family val="1"/>
        <charset val="136"/>
      </rPr>
      <t>章資訊產業與人類社會</t>
    </r>
    <r>
      <rPr>
        <sz val="10"/>
        <color rgb="FF000000"/>
        <rFont val="Times New Roman"/>
        <family val="1"/>
      </rPr>
      <t>6-2</t>
    </r>
    <r>
      <rPr>
        <sz val="10"/>
        <color rgb="FF000000"/>
        <rFont val="新細明體"/>
        <family val="1"/>
        <charset val="136"/>
      </rPr>
      <t>資訊科技對人類社會的影響、習作第</t>
    </r>
    <r>
      <rPr>
        <sz val="10"/>
        <color rgb="FF000000"/>
        <rFont val="Times New Roman"/>
        <family val="1"/>
      </rPr>
      <t>6</t>
    </r>
    <r>
      <rPr>
        <sz val="10"/>
        <color rgb="FF000000"/>
        <rFont val="新細明體"/>
        <family val="1"/>
        <charset val="136"/>
      </rPr>
      <t>章</t>
    </r>
  </si>
  <si>
    <r>
      <t>關卡</t>
    </r>
    <r>
      <rPr>
        <sz val="10"/>
        <color rgb="FF000000"/>
        <rFont val="Times New Roman"/>
        <family val="1"/>
      </rPr>
      <t>6</t>
    </r>
    <r>
      <rPr>
        <sz val="10"/>
        <color rgb="FF000000"/>
        <rFont val="新細明體"/>
        <family val="1"/>
        <charset val="136"/>
      </rPr>
      <t>電子科技產業的發展挑戰</t>
    </r>
    <r>
      <rPr>
        <sz val="10"/>
        <color rgb="FF000000"/>
        <rFont val="Times New Roman"/>
        <family val="1"/>
      </rPr>
      <t>2</t>
    </r>
    <r>
      <rPr>
        <sz val="10"/>
        <color rgb="FF000000"/>
        <rFont val="新細明體"/>
        <family val="1"/>
        <charset val="136"/>
      </rPr>
      <t>電子科技產業的發展與職業</t>
    </r>
  </si>
  <si>
    <r>
      <t>第</t>
    </r>
    <r>
      <rPr>
        <sz val="10"/>
        <color rgb="FF000000"/>
        <rFont val="Times New Roman"/>
        <family val="1"/>
      </rPr>
      <t>4</t>
    </r>
    <r>
      <rPr>
        <sz val="10"/>
        <color rgb="FF000000"/>
        <rFont val="新細明體"/>
        <family val="1"/>
        <charset val="136"/>
      </rPr>
      <t>章資料處理概念與方法</t>
    </r>
    <r>
      <rPr>
        <sz val="10"/>
        <color rgb="FF000000"/>
        <rFont val="Times New Roman"/>
        <family val="1"/>
      </rPr>
      <t>4-1</t>
    </r>
    <r>
      <rPr>
        <sz val="10"/>
        <color rgb="FF000000"/>
        <rFont val="新細明體"/>
        <family val="1"/>
        <charset val="136"/>
      </rPr>
      <t>資料與資料檔～</t>
    </r>
    <r>
      <rPr>
        <sz val="10"/>
        <color rgb="FF000000"/>
        <rFont val="Times New Roman"/>
        <family val="1"/>
      </rPr>
      <t>4-2</t>
    </r>
    <r>
      <rPr>
        <sz val="10"/>
        <color rgb="FF000000"/>
        <rFont val="新細明體"/>
        <family val="1"/>
        <charset val="136"/>
      </rPr>
      <t>資料來源</t>
    </r>
    <phoneticPr fontId="1" type="noConversion"/>
  </si>
  <si>
    <t>1/21-1/24(暫定)第三次段考</t>
    <phoneticPr fontId="1" type="noConversion"/>
  </si>
  <si>
    <t>第三次段考</t>
    <phoneticPr fontId="1" type="noConversion"/>
  </si>
  <si>
    <r>
      <rPr>
        <sz val="10"/>
        <color rgb="FF0D0D0D"/>
        <rFont val="細明體"/>
        <family val="3"/>
        <charset val="136"/>
      </rPr>
      <t>關卡</t>
    </r>
    <r>
      <rPr>
        <sz val="10"/>
        <color rgb="FF0D0D0D"/>
        <rFont val="Times New Roman"/>
        <family val="1"/>
      </rPr>
      <t xml:space="preserve">3 </t>
    </r>
    <r>
      <rPr>
        <sz val="10"/>
        <color rgb="FF0D0D0D"/>
        <rFont val="細明體"/>
        <family val="3"/>
        <charset val="136"/>
      </rPr>
      <t>能源與生活周遭的關聯
挑戰</t>
    </r>
    <r>
      <rPr>
        <sz val="10"/>
        <color rgb="FF0D0D0D"/>
        <rFont val="Times New Roman"/>
        <family val="1"/>
      </rPr>
      <t>2</t>
    </r>
    <r>
      <rPr>
        <sz val="10"/>
        <color rgb="FF0D0D0D"/>
        <rFont val="細明體"/>
        <family val="3"/>
        <charset val="136"/>
      </rPr>
      <t>能源對環境與社會的影響</t>
    </r>
    <r>
      <rPr>
        <sz val="10"/>
        <color rgb="FF0D0D0D"/>
        <rFont val="Times New Roman"/>
        <family val="1"/>
      </rPr>
      <t>(</t>
    </r>
    <r>
      <rPr>
        <sz val="10"/>
        <color rgb="FF0D0D0D"/>
        <rFont val="細明體"/>
        <family val="3"/>
        <charset val="136"/>
      </rPr>
      <t>第三次段考</t>
    </r>
    <r>
      <rPr>
        <sz val="10"/>
        <color rgb="FF0D0D0D"/>
        <rFont val="Times New Roman"/>
        <family val="1"/>
      </rPr>
      <t xml:space="preserve">)
</t>
    </r>
    <phoneticPr fontId="1" type="noConversion"/>
  </si>
  <si>
    <r>
      <t xml:space="preserve">B3 </t>
    </r>
    <r>
      <rPr>
        <sz val="10"/>
        <color rgb="FF0D0D0D"/>
        <rFont val="細明體"/>
        <family val="3"/>
        <charset val="136"/>
      </rPr>
      <t>總複習</t>
    </r>
    <phoneticPr fontId="19" type="noConversion"/>
  </si>
  <si>
    <r>
      <rPr>
        <sz val="10"/>
        <color rgb="FF0D0D0D"/>
        <rFont val="細明體"/>
        <family val="3"/>
        <charset val="136"/>
      </rPr>
      <t>第</t>
    </r>
    <r>
      <rPr>
        <sz val="10"/>
        <color rgb="FF0D0D0D"/>
        <rFont val="Times New Roman"/>
        <family val="1"/>
      </rPr>
      <t>3</t>
    </r>
    <r>
      <rPr>
        <sz val="10"/>
        <color rgb="FF0D0D0D"/>
        <rFont val="細明體"/>
        <family val="3"/>
        <charset val="136"/>
      </rPr>
      <t>章資訊科技與相關法律
習作第三章</t>
    </r>
    <r>
      <rPr>
        <sz val="10"/>
        <color rgb="FF0D0D0D"/>
        <rFont val="Times New Roman"/>
        <family val="1"/>
      </rPr>
      <t>(</t>
    </r>
    <r>
      <rPr>
        <sz val="10"/>
        <color rgb="FF0D0D0D"/>
        <rFont val="細明體"/>
        <family val="3"/>
        <charset val="136"/>
      </rPr>
      <t>第三次段考</t>
    </r>
    <r>
      <rPr>
        <sz val="10"/>
        <color rgb="FF0D0D0D"/>
        <rFont val="Times New Roman"/>
        <family val="1"/>
      </rPr>
      <t xml:space="preserve">)
</t>
    </r>
    <phoneticPr fontId="19" type="noConversion"/>
  </si>
  <si>
    <t>9/01 開學</t>
    <phoneticPr fontId="1" type="noConversion"/>
  </si>
  <si>
    <t>9/01 開學</t>
    <phoneticPr fontId="1" type="noConversion"/>
  </si>
  <si>
    <t>桃園市大崙國中110學年度第一學期 九年級教學總進度表</t>
    <phoneticPr fontId="1" type="noConversion"/>
  </si>
  <si>
    <t>桃園市大崙國中110學年度第二學期 九年級教學總進度表</t>
    <phoneticPr fontId="1" type="noConversion"/>
  </si>
  <si>
    <t>踏實</t>
    <phoneticPr fontId="19" type="noConversion"/>
  </si>
  <si>
    <t>踏實</t>
    <phoneticPr fontId="19" type="noConversion"/>
  </si>
  <si>
    <t>踏實</t>
    <phoneticPr fontId="19" type="noConversion"/>
  </si>
  <si>
    <r>
      <t xml:space="preserve">                                                                                                                                    </t>
    </r>
    <r>
      <rPr>
        <sz val="12"/>
        <color theme="1"/>
        <rFont val="標楷體"/>
        <family val="4"/>
        <charset val="136"/>
      </rPr>
      <t>桃園市大崙國中110學年度第二學期 八年級教學總進度表</t>
    </r>
    <phoneticPr fontId="1" type="noConversion"/>
  </si>
  <si>
    <t>誠實</t>
    <phoneticPr fontId="19" type="noConversion"/>
  </si>
  <si>
    <t>誠實</t>
    <phoneticPr fontId="19" type="noConversion"/>
  </si>
  <si>
    <t>桃園市大崙國中110學年度第一學期 八年級教學總進度表</t>
    <phoneticPr fontId="1" type="noConversion"/>
  </si>
  <si>
    <t>桃園市大崙國中110學年度第二學期 七年級教學總進度表</t>
    <phoneticPr fontId="1" type="noConversion"/>
  </si>
  <si>
    <t>1/21-1/24(暫定)第三次段考</t>
    <phoneticPr fontId="1" type="noConversion"/>
  </si>
  <si>
    <t>公正</t>
    <phoneticPr fontId="19" type="noConversion"/>
  </si>
  <si>
    <t>負責</t>
    <phoneticPr fontId="19" type="noConversion"/>
  </si>
  <si>
    <t>負責</t>
    <phoneticPr fontId="1" type="noConversion"/>
  </si>
  <si>
    <t>尊重</t>
    <phoneticPr fontId="19" type="noConversion"/>
  </si>
  <si>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1-1</t>
    </r>
    <r>
      <rPr>
        <sz val="12"/>
        <color theme="1" tint="4.9989318521683403E-2"/>
        <rFont val="細明體"/>
        <family val="3"/>
        <charset val="136"/>
      </rPr>
      <t xml:space="preserve">科技的開始
</t>
    </r>
    <r>
      <rPr>
        <sz val="12"/>
        <color theme="1" tint="4.9989318521683403E-2"/>
        <rFont val="Times New Roman"/>
        <family val="1"/>
      </rPr>
      <t>1-2</t>
    </r>
    <r>
      <rPr>
        <sz val="12"/>
        <color theme="1" tint="4.9989318521683403E-2"/>
        <rFont val="細明體"/>
        <family val="3"/>
        <charset val="136"/>
      </rPr>
      <t xml:space="preserve">科技的應用
</t>
    </r>
    <r>
      <rPr>
        <sz val="12"/>
        <color theme="1" tint="4.9989318521683403E-2"/>
        <rFont val="Times New Roman"/>
        <family val="1"/>
      </rPr>
      <t>1-3</t>
    </r>
    <r>
      <rPr>
        <sz val="12"/>
        <color theme="1" tint="4.9989318521683403E-2"/>
        <rFont val="細明體"/>
        <family val="3"/>
        <charset val="136"/>
      </rPr>
      <t xml:space="preserve">科技的內涵
</t>
    </r>
    <phoneticPr fontId="1" type="noConversion"/>
  </si>
  <si>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 xml:space="preserve">1-4 </t>
    </r>
    <r>
      <rPr>
        <sz val="12"/>
        <color theme="1" tint="4.9989318521683403E-2"/>
        <rFont val="細明體"/>
        <family val="3"/>
        <charset val="136"/>
      </rPr>
      <t xml:space="preserve">人類與科技相處
</t>
    </r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2-1</t>
    </r>
    <r>
      <rPr>
        <sz val="12"/>
        <color theme="1" tint="4.9989318521683403E-2"/>
        <rFont val="細明體"/>
        <family val="3"/>
        <charset val="136"/>
      </rPr>
      <t xml:space="preserve">製造需要的元素
</t>
    </r>
    <phoneticPr fontId="1" type="noConversion"/>
  </si>
  <si>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2-2</t>
    </r>
    <r>
      <rPr>
        <sz val="12"/>
        <color theme="1" tint="4.9989318521683403E-2"/>
        <rFont val="細明體"/>
        <family val="3"/>
        <charset val="136"/>
      </rPr>
      <t xml:space="preserve">產生想法的技巧
</t>
    </r>
    <r>
      <rPr>
        <sz val="12"/>
        <color theme="1" tint="4.9989318521683403E-2"/>
        <rFont val="Times New Roman"/>
        <family val="1"/>
      </rPr>
      <t>2-3</t>
    </r>
    <r>
      <rPr>
        <sz val="12"/>
        <color theme="1" tint="4.9989318521683403E-2"/>
        <rFont val="細明體"/>
        <family val="3"/>
        <charset val="136"/>
      </rPr>
      <t xml:space="preserve">問題解決模式
</t>
    </r>
    <phoneticPr fontId="1" type="noConversion"/>
  </si>
  <si>
    <t xml:space="preserve">
終極任務　載水卡多車大賽
</t>
    <phoneticPr fontId="1" type="noConversion"/>
  </si>
  <si>
    <t xml:space="preserve">
終極任務　載水卡多車大賽
</t>
    <phoneticPr fontId="1" type="noConversion"/>
  </si>
  <si>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1-1</t>
    </r>
    <r>
      <rPr>
        <sz val="12"/>
        <color theme="1" tint="4.9989318521683403E-2"/>
        <rFont val="細明體"/>
        <family val="3"/>
        <charset val="136"/>
      </rPr>
      <t xml:space="preserve">產品的設計要點
</t>
    </r>
    <r>
      <rPr>
        <sz val="12"/>
        <color theme="1" tint="4.9989318521683403E-2"/>
        <rFont val="Times New Roman"/>
        <family val="1"/>
      </rPr>
      <t>1-2</t>
    </r>
    <r>
      <rPr>
        <sz val="12"/>
        <color theme="1" tint="4.9989318521683403E-2"/>
        <rFont val="細明體"/>
        <family val="3"/>
        <charset val="136"/>
      </rPr>
      <t xml:space="preserve">實作時應該思考的事
</t>
    </r>
    <r>
      <rPr>
        <sz val="12"/>
        <color theme="1" tint="4.9989318521683403E-2"/>
        <rFont val="Times New Roman"/>
        <family val="1"/>
      </rPr>
      <t>1-3</t>
    </r>
    <r>
      <rPr>
        <sz val="12"/>
        <color theme="1" tint="4.9989318521683403E-2"/>
        <rFont val="細明體"/>
        <family val="3"/>
        <charset val="136"/>
      </rPr>
      <t xml:space="preserve">工作步驟的安排
</t>
    </r>
    <phoneticPr fontId="1" type="noConversion"/>
  </si>
  <si>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1-1</t>
    </r>
    <r>
      <rPr>
        <sz val="12"/>
        <color theme="1" tint="4.9989318521683403E-2"/>
        <rFont val="細明體"/>
        <family val="3"/>
        <charset val="136"/>
      </rPr>
      <t xml:space="preserve">產品的設計要點
</t>
    </r>
    <r>
      <rPr>
        <sz val="12"/>
        <color theme="1" tint="4.9989318521683403E-2"/>
        <rFont val="Times New Roman"/>
        <family val="1"/>
      </rPr>
      <t>1-2</t>
    </r>
    <r>
      <rPr>
        <sz val="12"/>
        <color theme="1" tint="4.9989318521683403E-2"/>
        <rFont val="細明體"/>
        <family val="3"/>
        <charset val="136"/>
      </rPr>
      <t xml:space="preserve">實作時應該思考的事
</t>
    </r>
    <r>
      <rPr>
        <sz val="12"/>
        <color theme="1" tint="4.9989318521683403E-2"/>
        <rFont val="Times New Roman"/>
        <family val="1"/>
      </rPr>
      <t>1-3</t>
    </r>
    <r>
      <rPr>
        <sz val="12"/>
        <color theme="1" tint="4.9989318521683403E-2"/>
        <rFont val="細明體"/>
        <family val="3"/>
        <charset val="136"/>
      </rPr>
      <t xml:space="preserve">工作步驟的安排
</t>
    </r>
    <phoneticPr fontId="1" type="noConversion"/>
  </si>
  <si>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2-1</t>
    </r>
    <r>
      <rPr>
        <sz val="12"/>
        <color theme="1" tint="4.9989318521683403E-2"/>
        <rFont val="細明體"/>
        <family val="3"/>
        <charset val="136"/>
      </rPr>
      <t xml:space="preserve">認識繪圖工具
</t>
    </r>
    <r>
      <rPr>
        <sz val="12"/>
        <color theme="1" tint="4.9989318521683403E-2"/>
        <rFont val="Times New Roman"/>
        <family val="1"/>
      </rPr>
      <t>2-2</t>
    </r>
    <r>
      <rPr>
        <sz val="12"/>
        <color theme="1" tint="4.9989318521683403E-2"/>
        <rFont val="細明體"/>
        <family val="3"/>
        <charset val="136"/>
      </rPr>
      <t xml:space="preserve">基礎手繪圖練習
</t>
    </r>
    <phoneticPr fontId="1" type="noConversion"/>
  </si>
  <si>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2-3</t>
    </r>
    <r>
      <rPr>
        <sz val="12"/>
        <color theme="1" tint="4.9989318521683403E-2"/>
        <rFont val="細明體"/>
        <family val="3"/>
        <charset val="136"/>
      </rPr>
      <t xml:space="preserve">進階手繪圖練習
</t>
    </r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3-1</t>
    </r>
    <r>
      <rPr>
        <sz val="12"/>
        <color theme="1" tint="4.9989318521683403E-2"/>
        <rFont val="細明體"/>
        <family val="3"/>
        <charset val="136"/>
      </rPr>
      <t xml:space="preserve">鋸切工具
</t>
    </r>
    <r>
      <rPr>
        <sz val="12"/>
        <color theme="1" tint="4.9989318521683403E-2"/>
        <rFont val="Times New Roman"/>
        <family val="1"/>
      </rPr>
      <t>3-2</t>
    </r>
    <r>
      <rPr>
        <sz val="12"/>
        <color theme="1" tint="4.9989318521683403E-2"/>
        <rFont val="細明體"/>
        <family val="3"/>
        <charset val="136"/>
      </rPr>
      <t>刀具</t>
    </r>
    <r>
      <rPr>
        <sz val="12"/>
        <color theme="1" tint="4.9989318521683403E-2"/>
        <rFont val="Times New Roman"/>
        <family val="1"/>
      </rPr>
      <t>-</t>
    </r>
    <r>
      <rPr>
        <sz val="12"/>
        <color theme="1" tint="4.9989318521683403E-2"/>
        <rFont val="細明體"/>
        <family val="3"/>
        <charset val="136"/>
      </rPr>
      <t xml:space="preserve">修飾工件
</t>
    </r>
    <phoneticPr fontId="1" type="noConversion"/>
  </si>
  <si>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3-3</t>
    </r>
    <r>
      <rPr>
        <sz val="12"/>
        <color theme="1" tint="4.9989318521683403E-2"/>
        <rFont val="細明體"/>
        <family val="3"/>
        <charset val="136"/>
      </rPr>
      <t>輔具</t>
    </r>
    <r>
      <rPr>
        <sz val="12"/>
        <color theme="1" tint="4.9989318521683403E-2"/>
        <rFont val="Times New Roman"/>
        <family val="1"/>
      </rPr>
      <t>-</t>
    </r>
    <r>
      <rPr>
        <sz val="12"/>
        <color theme="1" tint="4.9989318521683403E-2"/>
        <rFont val="細明體"/>
        <family val="3"/>
        <charset val="136"/>
      </rPr>
      <t xml:space="preserve">固定工件
</t>
    </r>
    <r>
      <rPr>
        <sz val="12"/>
        <color theme="1" tint="4.9989318521683403E-2"/>
        <rFont val="Times New Roman"/>
        <family val="1"/>
      </rPr>
      <t>3-4</t>
    </r>
    <r>
      <rPr>
        <sz val="12"/>
        <color theme="1" tint="4.9989318521683403E-2"/>
        <rFont val="細明體"/>
        <family val="3"/>
        <charset val="136"/>
      </rPr>
      <t xml:space="preserve">鑽孔工具
</t>
    </r>
    <r>
      <rPr>
        <sz val="12"/>
        <color theme="1" tint="4.9989318521683403E-2"/>
        <rFont val="Times New Roman"/>
        <family val="1"/>
      </rPr>
      <t>3-5</t>
    </r>
    <r>
      <rPr>
        <sz val="12"/>
        <color theme="1" tint="4.9989318521683403E-2"/>
        <rFont val="細明體"/>
        <family val="3"/>
        <charset val="136"/>
      </rPr>
      <t xml:space="preserve">砂磨工具
</t>
    </r>
    <phoneticPr fontId="1" type="noConversion"/>
  </si>
  <si>
    <t xml:space="preserve">
終極任務　迴力車大賽
</t>
    <phoneticPr fontId="1" type="noConversion"/>
  </si>
  <si>
    <t xml:space="preserve">
終極任務　迴力車大賽
</t>
    <phoneticPr fontId="1" type="noConversion"/>
  </si>
  <si>
    <r>
      <t xml:space="preserve">
</t>
    </r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1-1</t>
    </r>
    <r>
      <rPr>
        <sz val="12"/>
        <color theme="1" tint="4.9989318521683403E-2"/>
        <rFont val="細明體"/>
        <family val="3"/>
        <charset val="136"/>
      </rPr>
      <t xml:space="preserve">想法的傳達與溝通
</t>
    </r>
    <r>
      <rPr>
        <sz val="12"/>
        <color theme="1" tint="4.9989318521683403E-2"/>
        <rFont val="Times New Roman"/>
        <family val="1"/>
      </rPr>
      <t>1-2</t>
    </r>
    <r>
      <rPr>
        <sz val="12"/>
        <color theme="1" tint="4.9989318521683403E-2"/>
        <rFont val="細明體"/>
        <family val="3"/>
        <charset val="136"/>
      </rPr>
      <t xml:space="preserve">識圖與製圖
</t>
    </r>
    <phoneticPr fontId="1" type="noConversion"/>
  </si>
  <si>
    <r>
      <t xml:space="preserve">
</t>
    </r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2-1</t>
    </r>
    <r>
      <rPr>
        <sz val="12"/>
        <color theme="1" tint="4.9989318521683403E-2"/>
        <rFont val="細明體"/>
        <family val="3"/>
        <charset val="136"/>
      </rPr>
      <t xml:space="preserve">創意思考技法
</t>
    </r>
    <r>
      <rPr>
        <sz val="12"/>
        <color theme="1" tint="4.9989318521683403E-2"/>
        <rFont val="Times New Roman"/>
        <family val="1"/>
      </rPr>
      <t>2-2</t>
    </r>
    <r>
      <rPr>
        <sz val="12"/>
        <color theme="1" tint="4.9989318521683403E-2"/>
        <rFont val="細明體"/>
        <family val="3"/>
        <charset val="136"/>
      </rPr>
      <t xml:space="preserve">奔馳法
</t>
    </r>
    <phoneticPr fontId="1" type="noConversion"/>
  </si>
  <si>
    <r>
      <t xml:space="preserve">
</t>
    </r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3-1</t>
    </r>
    <r>
      <rPr>
        <sz val="12"/>
        <color theme="1" tint="4.9989318521683403E-2"/>
        <rFont val="細明體"/>
        <family val="3"/>
        <charset val="136"/>
      </rPr>
      <t xml:space="preserve">展開圖的應用
</t>
    </r>
    <r>
      <rPr>
        <sz val="12"/>
        <color theme="1" tint="4.9989318521683403E-2"/>
        <rFont val="Times New Roman"/>
        <family val="1"/>
      </rPr>
      <t>3-2</t>
    </r>
    <r>
      <rPr>
        <sz val="12"/>
        <color theme="1" tint="4.9989318521683403E-2"/>
        <rFont val="細明體"/>
        <family val="3"/>
        <charset val="136"/>
      </rPr>
      <t xml:space="preserve">包裝盒的設計
</t>
    </r>
    <phoneticPr fontId="1" type="noConversion"/>
  </si>
  <si>
    <r>
      <t xml:space="preserve">
</t>
    </r>
    <r>
      <rPr>
        <sz val="12"/>
        <color theme="1" tint="4.9989318521683403E-2"/>
        <rFont val="Times New Roman"/>
        <family val="1"/>
      </rPr>
      <t>3-3</t>
    </r>
    <r>
      <rPr>
        <sz val="12"/>
        <color theme="1" tint="4.9989318521683403E-2"/>
        <rFont val="細明體"/>
        <family val="3"/>
        <charset val="136"/>
      </rPr>
      <t xml:space="preserve">展開圖的畫法
</t>
    </r>
    <phoneticPr fontId="1" type="noConversion"/>
  </si>
  <si>
    <r>
      <t xml:space="preserve">
</t>
    </r>
    <r>
      <rPr>
        <sz val="12"/>
        <color theme="1" tint="4.9989318521683403E-2"/>
        <rFont val="細明體"/>
        <family val="3"/>
        <charset val="136"/>
      </rPr>
      <t xml:space="preserve">終極任務　索馬立方塊紙模型
</t>
    </r>
    <phoneticPr fontId="1" type="noConversion"/>
  </si>
  <si>
    <t xml:space="preserve">
終極任務　索馬立方塊紙模型
</t>
    <phoneticPr fontId="1" type="noConversion"/>
  </si>
  <si>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1-1</t>
    </r>
    <r>
      <rPr>
        <sz val="12"/>
        <color theme="1" tint="4.9989318521683403E-2"/>
        <rFont val="細明體"/>
        <family val="3"/>
        <charset val="136"/>
      </rPr>
      <t xml:space="preserve">認識資訊安全
</t>
    </r>
    <r>
      <rPr>
        <sz val="12"/>
        <color theme="1" tint="4.9989318521683403E-2"/>
        <rFont val="Times New Roman"/>
        <family val="1"/>
      </rPr>
      <t>1-2</t>
    </r>
    <r>
      <rPr>
        <sz val="12"/>
        <color theme="1" tint="4.9989318521683403E-2"/>
        <rFont val="細明體"/>
        <family val="3"/>
        <charset val="136"/>
      </rPr>
      <t xml:space="preserve">使用電腦與網路的資安防護
</t>
    </r>
    <phoneticPr fontId="1" type="noConversion"/>
  </si>
  <si>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1-3</t>
    </r>
    <r>
      <rPr>
        <sz val="12"/>
        <color theme="1" tint="4.9989318521683403E-2"/>
        <rFont val="細明體"/>
        <family val="3"/>
        <charset val="136"/>
      </rPr>
      <t xml:space="preserve">個人數位金融安全防護
</t>
    </r>
    <r>
      <rPr>
        <sz val="12"/>
        <color theme="1" tint="4.9989318521683403E-2"/>
        <rFont val="Times New Roman"/>
        <family val="1"/>
      </rPr>
      <t>1-4</t>
    </r>
    <r>
      <rPr>
        <sz val="12"/>
        <color theme="1" tint="4.9989318521683403E-2"/>
        <rFont val="細明體"/>
        <family val="3"/>
        <charset val="136"/>
      </rPr>
      <t xml:space="preserve">智慧型裝置的資安防護
</t>
    </r>
    <phoneticPr fontId="1" type="noConversion"/>
  </si>
  <si>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2-1</t>
    </r>
    <r>
      <rPr>
        <sz val="12"/>
        <color theme="1" tint="4.9989318521683403E-2"/>
        <rFont val="細明體"/>
        <family val="3"/>
        <charset val="136"/>
      </rPr>
      <t xml:space="preserve">數位金融與系統安全
</t>
    </r>
    <r>
      <rPr>
        <sz val="12"/>
        <color theme="1" tint="4.9989318521683403E-2"/>
        <rFont val="Times New Roman"/>
        <family val="1"/>
      </rPr>
      <t>2-2</t>
    </r>
    <r>
      <rPr>
        <sz val="12"/>
        <color theme="1" tint="4.9989318521683403E-2"/>
        <rFont val="細明體"/>
        <family val="3"/>
        <charset val="136"/>
      </rPr>
      <t xml:space="preserve">社會秩序與隱私安全
</t>
    </r>
    <phoneticPr fontId="1" type="noConversion"/>
  </si>
  <si>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2-3</t>
    </r>
    <r>
      <rPr>
        <sz val="12"/>
        <color theme="1" tint="4.9989318521683403E-2"/>
        <rFont val="細明體"/>
        <family val="3"/>
        <charset val="136"/>
      </rPr>
      <t xml:space="preserve">人工智慧與道德規範
</t>
    </r>
    <phoneticPr fontId="1" type="noConversion"/>
  </si>
  <si>
    <r>
      <t>1-1</t>
    </r>
    <r>
      <rPr>
        <sz val="12"/>
        <color theme="1" tint="4.9989318521683403E-2"/>
        <rFont val="細明體"/>
        <family val="3"/>
        <charset val="136"/>
      </rPr>
      <t xml:space="preserve">地圖與路徑
</t>
    </r>
    <r>
      <rPr>
        <sz val="12"/>
        <color theme="1" tint="4.9989318521683403E-2"/>
        <rFont val="Times New Roman"/>
        <family val="1"/>
      </rPr>
      <t>1-2</t>
    </r>
    <r>
      <rPr>
        <sz val="12"/>
        <color theme="1" tint="4.9989318521683403E-2"/>
        <rFont val="細明體"/>
        <family val="3"/>
        <charset val="136"/>
      </rPr>
      <t xml:space="preserve">導航與定位系統
</t>
    </r>
    <r>
      <rPr>
        <sz val="12"/>
        <color theme="1" tint="4.9989318521683403E-2"/>
        <rFont val="Times New Roman"/>
        <family val="1"/>
      </rPr>
      <t>1-3</t>
    </r>
    <r>
      <rPr>
        <sz val="12"/>
        <color theme="1" tint="4.9989318521683403E-2"/>
        <rFont val="細明體"/>
        <family val="3"/>
        <charset val="136"/>
      </rPr>
      <t>運用</t>
    </r>
    <r>
      <rPr>
        <sz val="12"/>
        <color theme="1" tint="4.9989318521683403E-2"/>
        <rFont val="Times New Roman"/>
        <family val="1"/>
      </rPr>
      <t>Google Maps</t>
    </r>
    <r>
      <rPr>
        <sz val="12"/>
        <color theme="1" tint="4.9989318521683403E-2"/>
        <rFont val="細明體"/>
        <family val="3"/>
        <charset val="136"/>
      </rPr>
      <t xml:space="preserve">規劃路徑
</t>
    </r>
    <phoneticPr fontId="1" type="noConversion"/>
  </si>
  <si>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2-1</t>
    </r>
    <r>
      <rPr>
        <sz val="12"/>
        <color theme="1" tint="4.9989318521683403E-2"/>
        <rFont val="細明體"/>
        <family val="3"/>
        <charset val="136"/>
      </rPr>
      <t xml:space="preserve">認識心智圖
</t>
    </r>
    <phoneticPr fontId="1" type="noConversion"/>
  </si>
  <si>
    <t xml:space="preserve">
2-3活用XMind心智圖軟體
</t>
    <phoneticPr fontId="1" type="noConversion"/>
  </si>
  <si>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3-1</t>
    </r>
    <r>
      <rPr>
        <sz val="12"/>
        <color theme="1" tint="4.9989318521683403E-2"/>
        <rFont val="細明體"/>
        <family val="3"/>
        <charset val="136"/>
      </rPr>
      <t xml:space="preserve">簡報內容規劃
</t>
    </r>
    <phoneticPr fontId="1" type="noConversion"/>
  </si>
  <si>
    <r>
      <t>3-2</t>
    </r>
    <r>
      <rPr>
        <sz val="12"/>
        <color theme="1" tint="4.9989318521683403E-2"/>
        <rFont val="細明體"/>
        <family val="3"/>
        <charset val="136"/>
      </rPr>
      <t xml:space="preserve">運用自由軟體製作簡報
</t>
    </r>
    <phoneticPr fontId="1" type="noConversion"/>
  </si>
  <si>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3-2</t>
    </r>
    <r>
      <rPr>
        <sz val="12"/>
        <color theme="1" tint="4.9989318521683403E-2"/>
        <rFont val="細明體"/>
        <family val="3"/>
        <charset val="136"/>
      </rPr>
      <t xml:space="preserve">運用自由軟體製作簡報
</t>
    </r>
    <phoneticPr fontId="1" type="noConversion"/>
  </si>
  <si>
    <r>
      <t>3-2</t>
    </r>
    <r>
      <rPr>
        <sz val="12"/>
        <color theme="1" tint="4.9989318521683403E-2"/>
        <rFont val="細明體"/>
        <family val="3"/>
        <charset val="136"/>
      </rPr>
      <t xml:space="preserve">運用自由軟體製作簡報
</t>
    </r>
    <phoneticPr fontId="1" type="noConversion"/>
  </si>
  <si>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1-1</t>
    </r>
    <r>
      <rPr>
        <sz val="12"/>
        <color theme="1" tint="4.9989318521683403E-2"/>
        <rFont val="細明體"/>
        <family val="3"/>
        <charset val="136"/>
      </rPr>
      <t xml:space="preserve">演算法簡介
</t>
    </r>
    <r>
      <rPr>
        <sz val="12"/>
        <color theme="1" tint="4.9989318521683403E-2"/>
        <rFont val="Times New Roman"/>
        <family val="1"/>
      </rPr>
      <t>1-2</t>
    </r>
    <r>
      <rPr>
        <sz val="12"/>
        <color theme="1" tint="4.9989318521683403E-2"/>
        <rFont val="細明體"/>
        <family val="3"/>
        <charset val="136"/>
      </rPr>
      <t xml:space="preserve">程式語言簡介
</t>
    </r>
    <phoneticPr fontId="1" type="noConversion"/>
  </si>
  <si>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1-3 Scratch</t>
    </r>
    <r>
      <rPr>
        <sz val="12"/>
        <color theme="1" tint="4.9989318521683403E-2"/>
        <rFont val="細明體"/>
        <family val="3"/>
        <charset val="136"/>
      </rPr>
      <t xml:space="preserve">環境介紹
</t>
    </r>
    <phoneticPr fontId="1" type="noConversion"/>
  </si>
  <si>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2-1</t>
    </r>
    <r>
      <rPr>
        <sz val="12"/>
        <color theme="1" tint="4.9989318521683403E-2"/>
        <rFont val="細明體"/>
        <family val="3"/>
        <charset val="136"/>
      </rPr>
      <t xml:space="preserve">流程控制
</t>
    </r>
    <phoneticPr fontId="1" type="noConversion"/>
  </si>
  <si>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2-1</t>
    </r>
    <r>
      <rPr>
        <sz val="12"/>
        <color theme="1" tint="4.9989318521683403E-2"/>
        <rFont val="細明體"/>
        <family val="3"/>
        <charset val="136"/>
      </rPr>
      <t xml:space="preserve">流程控制
</t>
    </r>
    <r>
      <rPr>
        <sz val="12"/>
        <color theme="1" tint="4.9989318521683403E-2"/>
        <rFont val="Times New Roman"/>
        <family val="1"/>
      </rPr>
      <t>2-2Scratch</t>
    </r>
    <r>
      <rPr>
        <sz val="12"/>
        <color theme="1" tint="4.9989318521683403E-2"/>
        <rFont val="細明體"/>
        <family val="3"/>
        <charset val="136"/>
      </rPr>
      <t>實作流程控制</t>
    </r>
    <r>
      <rPr>
        <sz val="12"/>
        <color theme="1" tint="4.9989318521683403E-2"/>
        <rFont val="Times New Roman"/>
        <family val="1"/>
      </rPr>
      <t>-</t>
    </r>
    <r>
      <rPr>
        <sz val="12"/>
        <color theme="1" tint="4.9989318521683403E-2"/>
        <rFont val="細明體"/>
        <family val="3"/>
        <charset val="136"/>
      </rPr>
      <t xml:space="preserve">防疫大作戰
</t>
    </r>
    <phoneticPr fontId="1" type="noConversion"/>
  </si>
  <si>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2-2Scratch</t>
    </r>
    <r>
      <rPr>
        <sz val="12"/>
        <color theme="1" tint="4.9989318521683403E-2"/>
        <rFont val="細明體"/>
        <family val="3"/>
        <charset val="136"/>
      </rPr>
      <t>實作流程控制</t>
    </r>
    <r>
      <rPr>
        <sz val="12"/>
        <color theme="1" tint="4.9989318521683403E-2"/>
        <rFont val="Times New Roman"/>
        <family val="1"/>
      </rPr>
      <t>-</t>
    </r>
    <r>
      <rPr>
        <sz val="12"/>
        <color theme="1" tint="4.9989318521683403E-2"/>
        <rFont val="細明體"/>
        <family val="3"/>
        <charset val="136"/>
      </rPr>
      <t xml:space="preserve">防疫大作戰
</t>
    </r>
    <phoneticPr fontId="1" type="noConversion"/>
  </si>
  <si>
    <r>
      <t>2-2Scratch</t>
    </r>
    <r>
      <rPr>
        <sz val="12"/>
        <color theme="1" tint="4.9989318521683403E-2"/>
        <rFont val="細明體"/>
        <family val="3"/>
        <charset val="136"/>
      </rPr>
      <t>實作流程控制</t>
    </r>
    <r>
      <rPr>
        <sz val="12"/>
        <color theme="1" tint="4.9989318521683403E-2"/>
        <rFont val="Times New Roman"/>
        <family val="1"/>
      </rPr>
      <t>-</t>
    </r>
    <r>
      <rPr>
        <sz val="12"/>
        <color theme="1" tint="4.9989318521683403E-2"/>
        <rFont val="細明體"/>
        <family val="3"/>
        <charset val="136"/>
      </rPr>
      <t xml:space="preserve">防疫大作戰
</t>
    </r>
    <phoneticPr fontId="1" type="noConversion"/>
  </si>
  <si>
    <r>
      <rPr>
        <sz val="12"/>
        <color theme="1" tint="4.9989318521683403E-2"/>
        <rFont val="細明體"/>
        <family val="3"/>
        <charset val="136"/>
      </rPr>
      <t xml:space="preserve">
</t>
    </r>
    <r>
      <rPr>
        <sz val="12"/>
        <color theme="1" tint="4.9989318521683403E-2"/>
        <rFont val="Times New Roman"/>
        <family val="1"/>
      </rPr>
      <t>2-2Scratch</t>
    </r>
    <r>
      <rPr>
        <sz val="12"/>
        <color theme="1" tint="4.9989318521683403E-2"/>
        <rFont val="細明體"/>
        <family val="3"/>
        <charset val="136"/>
      </rPr>
      <t>實作流程控制</t>
    </r>
    <r>
      <rPr>
        <sz val="12"/>
        <color theme="1" tint="4.9989318521683403E-2"/>
        <rFont val="Times New Roman"/>
        <family val="1"/>
      </rPr>
      <t>-</t>
    </r>
    <r>
      <rPr>
        <sz val="12"/>
        <color theme="1" tint="4.9989318521683403E-2"/>
        <rFont val="細明體"/>
        <family val="3"/>
        <charset val="136"/>
      </rPr>
      <t xml:space="preserve">防疫大作戰
</t>
    </r>
    <phoneticPr fontId="1" type="noConversion"/>
  </si>
  <si>
    <t>桃園市大崙國中110學年度第一學期  七年級教學總進度表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</si>
</sst>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39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theme="1" tint="4.9989318521683403E-2"/>
      <name val="標楷體"/>
      <family val="4"/>
      <charset val="136"/>
    </font>
    <font>
      <sz val="10"/>
      <color theme="1" tint="4.9989318521683403E-2"/>
      <name val="標楷體"/>
      <family val="4"/>
      <charset val="136"/>
    </font>
    <font>
      <sz val="12"/>
      <color theme="1" tint="4.9989318521683403E-2"/>
      <name val="新細明體"/>
      <family val="2"/>
      <scheme val="minor"/>
    </font>
    <font>
      <sz val="12"/>
      <color theme="1" tint="4.9989318521683403E-2"/>
      <name val="Times New Roman"/>
      <family val="1"/>
    </font>
    <font>
      <sz val="10"/>
      <color theme="1" tint="4.9989318521683403E-2"/>
      <name val="Times New Roman"/>
      <family val="1"/>
    </font>
    <font>
      <sz val="12"/>
      <color rgb="FFFF0000"/>
      <name val="標楷體"/>
      <family val="4"/>
      <charset val="136"/>
    </font>
    <font>
      <sz val="12"/>
      <color theme="1" tint="4.9989318521683403E-2"/>
      <name val="新細明體"/>
      <family val="2"/>
    </font>
    <font>
      <sz val="12"/>
      <color rgb="FFFF0000"/>
      <name val="新細明體"/>
      <family val="1"/>
      <charset val="136"/>
    </font>
    <font>
      <sz val="12"/>
      <color theme="1" tint="4.9989318521683403E-2"/>
      <name val="新細明體"/>
      <family val="1"/>
      <charset val="136"/>
    </font>
    <font>
      <sz val="12"/>
      <color theme="8" tint="-0.249977111117893"/>
      <name val="新細明體"/>
      <family val="1"/>
      <charset val="136"/>
    </font>
    <font>
      <sz val="12"/>
      <color theme="8" tint="-0.249977111117893"/>
      <name val="新細明體"/>
      <family val="2"/>
      <scheme val="minor"/>
    </font>
    <font>
      <sz val="12"/>
      <color theme="8" tint="-0.249977111117893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sz val="9"/>
      <name val="新細明體"/>
      <family val="3"/>
      <charset val="136"/>
    </font>
    <font>
      <sz val="10"/>
      <color rgb="FF000000"/>
      <name val="新細明體"/>
      <family val="1"/>
      <charset val="136"/>
    </font>
    <font>
      <sz val="10"/>
      <color rgb="FF0D0D0D"/>
      <name val="標楷體"/>
      <family val="4"/>
      <charset val="136"/>
    </font>
    <font>
      <sz val="10"/>
      <color rgb="FF000000"/>
      <name val="標楷體"/>
      <family val="4"/>
      <charset val="136"/>
    </font>
    <font>
      <sz val="9"/>
      <name val="新細明體"/>
      <family val="2"/>
      <charset val="136"/>
    </font>
    <font>
      <sz val="10"/>
      <color rgb="FF000000"/>
      <name val="Times New Roman"/>
      <family val="1"/>
    </font>
    <font>
      <sz val="10"/>
      <color rgb="FF0C0C0C"/>
      <name val="DFKai-SB"/>
      <family val="4"/>
    </font>
    <font>
      <sz val="10"/>
      <name val="新細明體"/>
      <family val="1"/>
      <charset val="136"/>
    </font>
    <font>
      <sz val="10"/>
      <color theme="1"/>
      <name val="標楷體"/>
      <family val="4"/>
      <charset val="136"/>
    </font>
    <font>
      <b/>
      <sz val="10"/>
      <color theme="1" tint="0.499984740745262"/>
      <name val="標楷體"/>
      <family val="4"/>
      <charset val="136"/>
    </font>
    <font>
      <sz val="10"/>
      <color rgb="FF0D0D0D"/>
      <name val="Times New Roman"/>
      <family val="1"/>
    </font>
    <font>
      <sz val="10"/>
      <color rgb="FF0D0D0D"/>
      <name val="細明體"/>
      <family val="3"/>
      <charset val="136"/>
    </font>
    <font>
      <sz val="10"/>
      <color theme="1" tint="4.9989318521683403E-2"/>
      <name val="細明體"/>
      <family val="3"/>
      <charset val="136"/>
    </font>
    <font>
      <sz val="10"/>
      <color theme="1"/>
      <name val="新細明體"/>
      <family val="2"/>
      <scheme val="minor"/>
    </font>
    <font>
      <sz val="10"/>
      <color theme="1"/>
      <name val="細明體"/>
      <family val="3"/>
      <charset val="136"/>
    </font>
    <font>
      <sz val="12"/>
      <color rgb="FF0D0D0D"/>
      <name val="Times New Roman"/>
      <family val="1"/>
    </font>
    <font>
      <sz val="10"/>
      <color rgb="FF000000"/>
      <name val="細明體"/>
      <family val="3"/>
      <charset val="136"/>
    </font>
    <font>
      <sz val="10"/>
      <color rgb="FF000000"/>
      <name val="Wingdings"/>
      <charset val="2"/>
    </font>
    <font>
      <sz val="8"/>
      <color theme="1" tint="4.9989318521683403E-2"/>
      <name val="標楷體"/>
      <family val="4"/>
      <charset val="136"/>
    </font>
    <font>
      <sz val="12"/>
      <color theme="1" tint="4.9989318521683403E-2"/>
      <name val="細明體"/>
      <family val="3"/>
      <charset val="136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ED0CE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52">
    <xf numFmtId="0" fontId="0" fillId="0" borderId="0" xfId="0"/>
    <xf numFmtId="0" fontId="0" fillId="0" borderId="0" xfId="0" applyFont="1"/>
    <xf numFmtId="0" fontId="0" fillId="0" borderId="0" xfId="0" applyFont="1" applyFill="1"/>
    <xf numFmtId="0" fontId="7" fillId="0" borderId="0" xfId="0" applyFont="1" applyFill="1"/>
    <xf numFmtId="0" fontId="5" fillId="5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8" fillId="0" borderId="0" xfId="0" applyFont="1" applyFill="1"/>
    <xf numFmtId="0" fontId="5" fillId="5" borderId="14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176" fontId="0" fillId="0" borderId="0" xfId="0" applyNumberFormat="1"/>
    <xf numFmtId="176" fontId="15" fillId="0" borderId="0" xfId="0" applyNumberFormat="1" applyFont="1" applyFill="1"/>
    <xf numFmtId="0" fontId="15" fillId="0" borderId="0" xfId="0" applyFont="1"/>
    <xf numFmtId="176" fontId="16" fillId="0" borderId="0" xfId="0" applyNumberFormat="1" applyFont="1" applyFill="1"/>
    <xf numFmtId="176" fontId="3" fillId="0" borderId="0" xfId="0" applyNumberFormat="1" applyFont="1"/>
    <xf numFmtId="0" fontId="5" fillId="4" borderId="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16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16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15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justify" vertical="center" wrapText="1"/>
    </xf>
    <xf numFmtId="0" fontId="20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left" vertical="top" wrapText="1"/>
    </xf>
    <xf numFmtId="0" fontId="22" fillId="0" borderId="16" xfId="0" applyFont="1" applyFill="1" applyBorder="1" applyAlignment="1">
      <alignment horizontal="left" vertical="top" wrapText="1"/>
    </xf>
    <xf numFmtId="0" fontId="20" fillId="0" borderId="2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justify" vertical="center" wrapText="1"/>
    </xf>
    <xf numFmtId="0" fontId="20" fillId="0" borderId="1" xfId="0" applyNumberFormat="1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textRotation="180" wrapText="1"/>
    </xf>
    <xf numFmtId="0" fontId="24" fillId="0" borderId="0" xfId="0" applyFont="1" applyFill="1" applyBorder="1" applyAlignment="1">
      <alignment horizontal="center" vertical="top" textRotation="180"/>
    </xf>
    <xf numFmtId="0" fontId="21" fillId="0" borderId="1" xfId="0" applyFont="1" applyFill="1" applyBorder="1" applyAlignment="1">
      <alignment horizontal="left" vertical="top" textRotation="180" wrapText="1"/>
    </xf>
    <xf numFmtId="0" fontId="21" fillId="0" borderId="1" xfId="0" applyFont="1" applyFill="1" applyBorder="1" applyAlignment="1">
      <alignment horizontal="center" vertical="top" textRotation="180" wrapText="1"/>
    </xf>
    <xf numFmtId="0" fontId="21" fillId="0" borderId="23" xfId="0" applyFont="1" applyFill="1" applyBorder="1" applyAlignment="1">
      <alignment horizontal="center" vertical="center" textRotation="180" wrapText="1"/>
    </xf>
    <xf numFmtId="0" fontId="21" fillId="0" borderId="16" xfId="0" applyFont="1" applyFill="1" applyBorder="1" applyAlignment="1">
      <alignment horizontal="center" vertical="center" textRotation="180" wrapText="1"/>
    </xf>
    <xf numFmtId="0" fontId="21" fillId="0" borderId="16" xfId="0" applyFont="1" applyFill="1" applyBorder="1" applyAlignment="1">
      <alignment horizontal="center" vertical="top" textRotation="180" wrapText="1"/>
    </xf>
    <xf numFmtId="0" fontId="21" fillId="0" borderId="1" xfId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1" fillId="0" borderId="16" xfId="1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top" wrapText="1"/>
    </xf>
    <xf numFmtId="0" fontId="25" fillId="0" borderId="25" xfId="0" applyFont="1" applyFill="1" applyBorder="1" applyAlignment="1">
      <alignment horizontal="center" vertical="top" wrapText="1"/>
    </xf>
    <xf numFmtId="0" fontId="26" fillId="13" borderId="1" xfId="0" applyFont="1" applyFill="1" applyBorder="1" applyAlignment="1">
      <alignment vertical="center" wrapText="1"/>
    </xf>
    <xf numFmtId="0" fontId="26" fillId="13" borderId="16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255" wrapText="1"/>
    </xf>
    <xf numFmtId="0" fontId="6" fillId="10" borderId="12" xfId="0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wrapText="1"/>
    </xf>
    <xf numFmtId="14" fontId="6" fillId="11" borderId="1" xfId="0" applyNumberFormat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horizontal="center" vertical="center" wrapText="1"/>
    </xf>
    <xf numFmtId="0" fontId="21" fillId="0" borderId="16" xfId="1" applyFont="1" applyFill="1" applyBorder="1" applyAlignment="1">
      <alignment horizontal="center" vertical="center" textRotation="180" wrapText="1"/>
    </xf>
    <xf numFmtId="0" fontId="28" fillId="11" borderId="1" xfId="0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textRotation="180" wrapText="1"/>
    </xf>
    <xf numFmtId="0" fontId="27" fillId="0" borderId="0" xfId="0" applyFont="1" applyAlignment="1">
      <alignment horizontal="center" vertical="center"/>
    </xf>
    <xf numFmtId="0" fontId="6" fillId="9" borderId="12" xfId="0" applyFont="1" applyFill="1" applyBorder="1" applyAlignment="1">
      <alignment horizontal="center" vertical="center" wrapText="1"/>
    </xf>
    <xf numFmtId="14" fontId="6" fillId="9" borderId="1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textRotation="180" wrapText="1"/>
    </xf>
    <xf numFmtId="0" fontId="22" fillId="0" borderId="5" xfId="0" applyFont="1" applyFill="1" applyBorder="1" applyAlignment="1">
      <alignment horizontal="left" vertical="top" wrapText="1"/>
    </xf>
    <xf numFmtId="0" fontId="6" fillId="10" borderId="15" xfId="0" applyFont="1" applyFill="1" applyBorder="1" applyAlignment="1">
      <alignment horizontal="center" vertical="center" wrapText="1"/>
    </xf>
    <xf numFmtId="14" fontId="6" fillId="10" borderId="16" xfId="0" applyNumberFormat="1" applyFont="1" applyFill="1" applyBorder="1" applyAlignment="1">
      <alignment horizontal="center" vertical="center" wrapText="1"/>
    </xf>
    <xf numFmtId="0" fontId="6" fillId="10" borderId="16" xfId="0" applyFont="1" applyFill="1" applyBorder="1" applyAlignment="1">
      <alignment horizontal="center" vertical="center" wrapText="1"/>
    </xf>
    <xf numFmtId="14" fontId="6" fillId="9" borderId="16" xfId="0" applyNumberFormat="1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textRotation="180" wrapText="1"/>
    </xf>
    <xf numFmtId="0" fontId="29" fillId="0" borderId="1" xfId="1" applyFont="1" applyFill="1" applyBorder="1" applyAlignment="1">
      <alignment horizontal="center" vertical="center" textRotation="180" wrapText="1"/>
    </xf>
    <xf numFmtId="0" fontId="29" fillId="0" borderId="1" xfId="0" applyFont="1" applyFill="1" applyBorder="1" applyAlignment="1">
      <alignment horizontal="center" vertical="top" textRotation="180" wrapText="1"/>
    </xf>
    <xf numFmtId="0" fontId="22" fillId="0" borderId="22" xfId="0" applyFont="1" applyFill="1" applyBorder="1" applyAlignment="1">
      <alignment horizontal="left" vertical="top" wrapText="1"/>
    </xf>
    <xf numFmtId="0" fontId="22" fillId="0" borderId="20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center" vertical="center" textRotation="255" wrapText="1"/>
    </xf>
    <xf numFmtId="0" fontId="20" fillId="0" borderId="1" xfId="0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justify" vertical="center" textRotation="255"/>
    </xf>
    <xf numFmtId="0" fontId="20" fillId="0" borderId="1" xfId="0" applyFont="1" applyFill="1" applyBorder="1" applyAlignment="1">
      <alignment horizontal="justify" vertical="top" wrapText="1"/>
    </xf>
    <xf numFmtId="0" fontId="22" fillId="0" borderId="1" xfId="0" applyFont="1" applyFill="1" applyBorder="1" applyAlignment="1">
      <alignment vertical="center" textRotation="255" wrapText="1"/>
    </xf>
    <xf numFmtId="0" fontId="21" fillId="0" borderId="16" xfId="0" applyFont="1" applyFill="1" applyBorder="1" applyAlignment="1">
      <alignment horizontal="center" vertical="center" textRotation="255" wrapText="1"/>
    </xf>
    <xf numFmtId="0" fontId="20" fillId="0" borderId="16" xfId="0" applyFont="1" applyFill="1" applyBorder="1" applyAlignment="1">
      <alignment horizontal="justify" vertical="top" wrapText="1"/>
    </xf>
    <xf numFmtId="0" fontId="20" fillId="0" borderId="19" xfId="0" applyFont="1" applyFill="1" applyBorder="1" applyAlignment="1">
      <alignment vertical="top" wrapText="1"/>
    </xf>
    <xf numFmtId="0" fontId="20" fillId="0" borderId="20" xfId="0" applyFont="1" applyFill="1" applyBorder="1" applyAlignment="1">
      <alignment vertical="top" wrapText="1"/>
    </xf>
    <xf numFmtId="0" fontId="22" fillId="0" borderId="1" xfId="0" applyFont="1" applyFill="1" applyBorder="1" applyAlignment="1">
      <alignment horizontal="justify" vertical="center" textRotation="255" wrapText="1"/>
    </xf>
    <xf numFmtId="0" fontId="6" fillId="0" borderId="15" xfId="0" applyFont="1" applyFill="1" applyBorder="1" applyAlignment="1">
      <alignment horizontal="center" vertical="center" wrapText="1"/>
    </xf>
    <xf numFmtId="14" fontId="6" fillId="0" borderId="16" xfId="0" applyNumberFormat="1" applyFont="1" applyFill="1" applyBorder="1" applyAlignment="1">
      <alignment horizontal="center" vertical="center" wrapText="1"/>
    </xf>
    <xf numFmtId="0" fontId="29" fillId="0" borderId="16" xfId="1" applyFont="1" applyFill="1" applyBorder="1" applyAlignment="1">
      <alignment horizontal="center" vertical="center" textRotation="180" wrapText="1"/>
    </xf>
    <xf numFmtId="0" fontId="25" fillId="0" borderId="26" xfId="0" applyFont="1" applyFill="1" applyBorder="1" applyAlignment="1">
      <alignment horizontal="center" vertical="top" wrapText="1"/>
    </xf>
    <xf numFmtId="0" fontId="29" fillId="0" borderId="16" xfId="0" applyFont="1" applyFill="1" applyBorder="1" applyAlignment="1">
      <alignment horizontal="center" vertical="top" textRotation="180" wrapText="1"/>
    </xf>
    <xf numFmtId="0" fontId="9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textRotation="255" wrapText="1"/>
    </xf>
    <xf numFmtId="0" fontId="6" fillId="9" borderId="27" xfId="0" applyFont="1" applyFill="1" applyBorder="1" applyAlignment="1">
      <alignment horizontal="center" vertical="center" wrapText="1"/>
    </xf>
    <xf numFmtId="14" fontId="6" fillId="9" borderId="28" xfId="0" applyNumberFormat="1" applyFont="1" applyFill="1" applyBorder="1" applyAlignment="1">
      <alignment horizontal="center" vertical="center" wrapText="1"/>
    </xf>
    <xf numFmtId="0" fontId="6" fillId="9" borderId="28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21" fillId="10" borderId="2" xfId="0" applyFont="1" applyFill="1" applyBorder="1" applyAlignment="1">
      <alignment horizontal="center" vertical="center" wrapText="1"/>
    </xf>
    <xf numFmtId="0" fontId="21" fillId="0" borderId="2" xfId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textRotation="180" wrapText="1"/>
    </xf>
    <xf numFmtId="0" fontId="6" fillId="0" borderId="2" xfId="0" applyFont="1" applyFill="1" applyBorder="1" applyAlignment="1">
      <alignment horizontal="center" vertical="center" textRotation="180" wrapText="1"/>
    </xf>
    <xf numFmtId="0" fontId="20" fillId="0" borderId="29" xfId="0" applyFont="1" applyFill="1" applyBorder="1" applyAlignment="1">
      <alignment horizontal="justify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textRotation="255" wrapText="1"/>
    </xf>
    <xf numFmtId="0" fontId="6" fillId="0" borderId="1" xfId="0" applyFont="1" applyFill="1" applyBorder="1" applyAlignment="1">
      <alignment horizontal="center" vertical="center" textRotation="180" wrapText="1"/>
    </xf>
    <xf numFmtId="0" fontId="20" fillId="0" borderId="30" xfId="0" applyFont="1" applyFill="1" applyBorder="1" applyAlignment="1">
      <alignment horizontal="justify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center" wrapText="1"/>
    </xf>
    <xf numFmtId="0" fontId="22" fillId="0" borderId="1" xfId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justify" wrapText="1"/>
    </xf>
    <xf numFmtId="0" fontId="30" fillId="0" borderId="1" xfId="0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2" fillId="13" borderId="1" xfId="0" applyFont="1" applyFill="1" applyBorder="1" applyAlignment="1">
      <alignment vertical="center" wrapText="1"/>
    </xf>
    <xf numFmtId="0" fontId="22" fillId="13" borderId="33" xfId="0" applyFont="1" applyFill="1" applyBorder="1" applyAlignment="1">
      <alignment vertical="center" wrapText="1"/>
    </xf>
    <xf numFmtId="0" fontId="22" fillId="13" borderId="34" xfId="0" applyFont="1" applyFill="1" applyBorder="1" applyAlignment="1">
      <alignment vertical="center" wrapText="1"/>
    </xf>
    <xf numFmtId="0" fontId="22" fillId="13" borderId="35" xfId="0" applyFont="1" applyFill="1" applyBorder="1" applyAlignment="1">
      <alignment vertical="center" wrapText="1"/>
    </xf>
    <xf numFmtId="0" fontId="22" fillId="13" borderId="36" xfId="0" applyFont="1" applyFill="1" applyBorder="1" applyAlignment="1">
      <alignment vertical="center" wrapText="1"/>
    </xf>
    <xf numFmtId="0" fontId="22" fillId="13" borderId="1" xfId="0" applyFont="1" applyFill="1" applyBorder="1" applyAlignment="1">
      <alignment horizontal="left" vertical="center" wrapText="1"/>
    </xf>
    <xf numFmtId="0" fontId="22" fillId="13" borderId="1" xfId="0" applyFont="1" applyFill="1" applyBorder="1" applyAlignment="1">
      <alignment horizontal="justify" vertical="center" wrapText="1"/>
    </xf>
    <xf numFmtId="0" fontId="6" fillId="0" borderId="16" xfId="0" applyFont="1" applyFill="1" applyBorder="1" applyAlignment="1">
      <alignment horizontal="center" vertical="center" textRotation="255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16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vertical="center" wrapText="1"/>
    </xf>
    <xf numFmtId="0" fontId="34" fillId="0" borderId="16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vertical="center" wrapText="1"/>
    </xf>
    <xf numFmtId="0" fontId="20" fillId="0" borderId="37" xfId="0" applyFont="1" applyFill="1" applyBorder="1" applyAlignment="1">
      <alignment wrapText="1"/>
    </xf>
    <xf numFmtId="0" fontId="20" fillId="0" borderId="38" xfId="0" applyFont="1" applyFill="1" applyBorder="1" applyAlignment="1">
      <alignment wrapText="1"/>
    </xf>
    <xf numFmtId="0" fontId="20" fillId="0" borderId="39" xfId="0" applyFont="1" applyFill="1" applyBorder="1" applyAlignment="1">
      <alignment wrapText="1"/>
    </xf>
    <xf numFmtId="0" fontId="20" fillId="0" borderId="40" xfId="0" applyFont="1" applyFill="1" applyBorder="1" applyAlignment="1">
      <alignment wrapText="1"/>
    </xf>
    <xf numFmtId="0" fontId="6" fillId="9" borderId="41" xfId="0" applyFont="1" applyFill="1" applyBorder="1" applyAlignment="1">
      <alignment horizontal="center" vertical="center" wrapText="1"/>
    </xf>
    <xf numFmtId="14" fontId="6" fillId="9" borderId="42" xfId="0" applyNumberFormat="1" applyFont="1" applyFill="1" applyBorder="1" applyAlignment="1">
      <alignment horizontal="center" vertical="center" wrapText="1"/>
    </xf>
    <xf numFmtId="0" fontId="6" fillId="9" borderId="42" xfId="0" applyFont="1" applyFill="1" applyBorder="1" applyAlignment="1">
      <alignment horizontal="center" vertical="center" wrapText="1"/>
    </xf>
    <xf numFmtId="0" fontId="29" fillId="0" borderId="42" xfId="1" applyFont="1" applyFill="1" applyBorder="1" applyAlignment="1">
      <alignment horizontal="center" vertical="center" textRotation="180" wrapText="1"/>
    </xf>
    <xf numFmtId="0" fontId="22" fillId="0" borderId="42" xfId="0" applyFont="1" applyFill="1" applyBorder="1" applyAlignment="1">
      <alignment horizontal="left" vertical="top" wrapText="1"/>
    </xf>
    <xf numFmtId="0" fontId="25" fillId="0" borderId="43" xfId="0" applyFont="1" applyFill="1" applyBorder="1" applyAlignment="1">
      <alignment horizontal="center" vertical="top" wrapText="1"/>
    </xf>
    <xf numFmtId="0" fontId="9" fillId="0" borderId="42" xfId="0" applyFont="1" applyFill="1" applyBorder="1" applyAlignment="1">
      <alignment horizontal="center" vertical="center" wrapText="1"/>
    </xf>
    <xf numFmtId="0" fontId="21" fillId="0" borderId="42" xfId="1" applyFont="1" applyFill="1" applyBorder="1" applyAlignment="1">
      <alignment horizontal="center" vertical="center" wrapText="1"/>
    </xf>
    <xf numFmtId="0" fontId="29" fillId="0" borderId="42" xfId="0" applyFont="1" applyFill="1" applyBorder="1" applyAlignment="1">
      <alignment horizontal="center" vertical="top" textRotation="180" wrapText="1"/>
    </xf>
    <xf numFmtId="0" fontId="22" fillId="0" borderId="44" xfId="0" applyFont="1" applyFill="1" applyBorder="1" applyAlignment="1">
      <alignment horizontal="left" vertical="top" wrapText="1"/>
    </xf>
    <xf numFmtId="0" fontId="22" fillId="0" borderId="2" xfId="0" applyFont="1" applyFill="1" applyBorder="1" applyAlignment="1">
      <alignment vertical="center" wrapText="1"/>
    </xf>
    <xf numFmtId="0" fontId="26" fillId="13" borderId="42" xfId="0" applyFont="1" applyFill="1" applyBorder="1" applyAlignment="1">
      <alignment vertical="center" wrapText="1"/>
    </xf>
    <xf numFmtId="0" fontId="29" fillId="0" borderId="2" xfId="0" applyFont="1" applyFill="1" applyBorder="1" applyAlignment="1">
      <alignment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textRotation="255"/>
    </xf>
    <xf numFmtId="0" fontId="30" fillId="0" borderId="2" xfId="0" applyFont="1" applyFill="1" applyBorder="1" applyAlignment="1">
      <alignment horizontal="center" vertical="center" wrapText="1"/>
    </xf>
    <xf numFmtId="0" fontId="22" fillId="13" borderId="45" xfId="0" applyFont="1" applyFill="1" applyBorder="1" applyAlignment="1">
      <alignment vertical="center" wrapText="1"/>
    </xf>
    <xf numFmtId="0" fontId="22" fillId="13" borderId="46" xfId="0" applyFont="1" applyFill="1" applyBorder="1" applyAlignment="1">
      <alignment vertical="center" wrapText="1"/>
    </xf>
    <xf numFmtId="0" fontId="6" fillId="9" borderId="47" xfId="0" applyFont="1" applyFill="1" applyBorder="1" applyAlignment="1">
      <alignment horizontal="center" vertical="center" wrapText="1"/>
    </xf>
    <xf numFmtId="14" fontId="6" fillId="9" borderId="2" xfId="0" applyNumberFormat="1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21" fillId="12" borderId="2" xfId="0" applyFont="1" applyFill="1" applyBorder="1" applyAlignment="1">
      <alignment horizontal="center" vertical="center" wrapText="1"/>
    </xf>
    <xf numFmtId="0" fontId="20" fillId="0" borderId="48" xfId="0" applyFont="1" applyFill="1" applyBorder="1" applyAlignment="1">
      <alignment horizontal="justify" vertical="center" wrapText="1"/>
    </xf>
    <xf numFmtId="0" fontId="20" fillId="0" borderId="49" xfId="0" applyFont="1" applyFill="1" applyBorder="1" applyAlignment="1">
      <alignment wrapText="1"/>
    </xf>
    <xf numFmtId="0" fontId="22" fillId="13" borderId="2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textRotation="255" wrapText="1"/>
    </xf>
    <xf numFmtId="0" fontId="22" fillId="0" borderId="50" xfId="0" applyFont="1" applyFill="1" applyBorder="1" applyAlignment="1">
      <alignment vertical="center" textRotation="255"/>
    </xf>
    <xf numFmtId="0" fontId="20" fillId="0" borderId="51" xfId="0" applyFont="1" applyFill="1" applyBorder="1" applyAlignment="1">
      <alignment vertical="top" wrapText="1"/>
    </xf>
    <xf numFmtId="0" fontId="21" fillId="0" borderId="2" xfId="0" applyFont="1" applyFill="1" applyBorder="1" applyAlignment="1">
      <alignment horizontal="center" vertical="top" textRotation="180" wrapText="1"/>
    </xf>
    <xf numFmtId="0" fontId="22" fillId="0" borderId="2" xfId="0" applyFont="1" applyBorder="1" applyAlignment="1">
      <alignment vertical="center" textRotation="255"/>
    </xf>
    <xf numFmtId="0" fontId="5" fillId="5" borderId="1" xfId="0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 textRotation="255" wrapText="1"/>
    </xf>
    <xf numFmtId="0" fontId="21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 wrapText="1"/>
    </xf>
    <xf numFmtId="0" fontId="21" fillId="10" borderId="2" xfId="0" applyFont="1" applyFill="1" applyBorder="1" applyAlignment="1">
      <alignment horizontal="center" vertical="center" textRotation="255" wrapText="1"/>
    </xf>
    <xf numFmtId="0" fontId="21" fillId="0" borderId="2" xfId="1" applyFont="1" applyFill="1" applyBorder="1" applyAlignment="1">
      <alignment horizontal="center" vertical="center" textRotation="255" wrapText="1"/>
    </xf>
    <xf numFmtId="0" fontId="6" fillId="0" borderId="2" xfId="1" applyFont="1" applyFill="1" applyBorder="1" applyAlignment="1">
      <alignment horizontal="center" vertical="center" textRotation="255" wrapText="1"/>
    </xf>
    <xf numFmtId="0" fontId="22" fillId="0" borderId="1" xfId="1" applyFont="1" applyFill="1" applyBorder="1" applyAlignment="1">
      <alignment horizontal="center" vertical="center" textRotation="255" wrapText="1"/>
    </xf>
    <xf numFmtId="0" fontId="22" fillId="0" borderId="2" xfId="1" applyFont="1" applyFill="1" applyBorder="1" applyAlignment="1">
      <alignment horizontal="center" vertical="center" textRotation="255" wrapText="1"/>
    </xf>
    <xf numFmtId="0" fontId="21" fillId="12" borderId="1" xfId="0" applyFont="1" applyFill="1" applyBorder="1" applyAlignment="1">
      <alignment horizontal="center" vertical="center" textRotation="255" wrapText="1"/>
    </xf>
    <xf numFmtId="0" fontId="21" fillId="12" borderId="16" xfId="0" applyFont="1" applyFill="1" applyBorder="1" applyAlignment="1">
      <alignment horizontal="center" vertical="center" textRotation="255" wrapText="1"/>
    </xf>
    <xf numFmtId="0" fontId="21" fillId="0" borderId="42" xfId="0" applyFont="1" applyFill="1" applyBorder="1" applyAlignment="1">
      <alignment horizontal="center" vertical="center" textRotation="255" wrapText="1"/>
    </xf>
    <xf numFmtId="0" fontId="20" fillId="0" borderId="1" xfId="0" applyFont="1" applyFill="1" applyBorder="1" applyAlignment="1">
      <alignment vertical="top" wrapText="1"/>
    </xf>
    <xf numFmtId="0" fontId="20" fillId="0" borderId="16" xfId="0" applyFont="1" applyFill="1" applyBorder="1" applyAlignment="1">
      <alignment vertical="top" wrapText="1"/>
    </xf>
    <xf numFmtId="0" fontId="21" fillId="12" borderId="2" xfId="0" applyFont="1" applyFill="1" applyBorder="1" applyAlignment="1">
      <alignment horizontal="center" vertical="center" textRotation="255" wrapText="1"/>
    </xf>
    <xf numFmtId="0" fontId="21" fillId="0" borderId="2" xfId="0" applyFont="1" applyFill="1" applyBorder="1" applyAlignment="1">
      <alignment horizontal="center" vertical="center" textRotation="255" wrapText="1"/>
    </xf>
    <xf numFmtId="0" fontId="22" fillId="13" borderId="1" xfId="0" applyFont="1" applyFill="1" applyBorder="1" applyAlignment="1">
      <alignment vertical="center" textRotation="255" wrapText="1"/>
    </xf>
    <xf numFmtId="0" fontId="22" fillId="13" borderId="2" xfId="0" applyFont="1" applyFill="1" applyBorder="1" applyAlignment="1">
      <alignment vertical="center" textRotation="255" wrapText="1"/>
    </xf>
    <xf numFmtId="0" fontId="37" fillId="5" borderId="1" xfId="0" applyFont="1" applyFill="1" applyBorder="1" applyAlignment="1">
      <alignment horizontal="center" vertical="center" wrapText="1"/>
    </xf>
    <xf numFmtId="0" fontId="37" fillId="5" borderId="1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textRotation="255" wrapText="1"/>
    </xf>
    <xf numFmtId="0" fontId="38" fillId="0" borderId="1" xfId="0" applyFont="1" applyFill="1" applyBorder="1" applyAlignment="1">
      <alignment horizontal="center" vertical="center" textRotation="255" wrapText="1"/>
    </xf>
    <xf numFmtId="0" fontId="38" fillId="0" borderId="2" xfId="0" applyFont="1" applyFill="1" applyBorder="1" applyAlignment="1">
      <alignment horizontal="center" vertical="center" textRotation="255" wrapText="1"/>
    </xf>
    <xf numFmtId="0" fontId="33" fillId="0" borderId="1" xfId="0" applyFont="1" applyFill="1" applyBorder="1" applyAlignment="1">
      <alignment horizontal="center" vertical="center" textRotation="255" wrapText="1"/>
    </xf>
    <xf numFmtId="0" fontId="8" fillId="0" borderId="2" xfId="0" applyFont="1" applyFill="1" applyBorder="1" applyAlignment="1">
      <alignment horizontal="center" vertical="center" textRotation="255" wrapText="1"/>
    </xf>
    <xf numFmtId="0" fontId="5" fillId="5" borderId="0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/>
    </xf>
    <xf numFmtId="0" fontId="7" fillId="0" borderId="5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0" fillId="0" borderId="52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/>
    </xf>
    <xf numFmtId="0" fontId="37" fillId="3" borderId="2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Medium9"/>
  <colors>
    <mruColors>
      <color rgb="FFEED0CE"/>
      <color rgb="FFEFECF4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tabSelected="1" zoomScale="80" zoomScaleNormal="80" zoomScaleSheetLayoutView="55" workbookViewId="0">
      <selection activeCell="AB5" sqref="AB5"/>
    </sheetView>
  </sheetViews>
  <sheetFormatPr defaultColWidth="9" defaultRowHeight="16.2"/>
  <cols>
    <col min="1" max="1" width="6.109375" style="3" customWidth="1"/>
    <col min="2" max="2" width="7.5546875" style="3" customWidth="1"/>
    <col min="3" max="3" width="11.109375" style="3" customWidth="1"/>
    <col min="4" max="4" width="2.6640625" style="3" customWidth="1"/>
    <col min="5" max="5" width="3.21875" style="3" customWidth="1"/>
    <col min="6" max="6" width="9.109375" style="9" customWidth="1"/>
    <col min="7" max="7" width="7.44140625" style="3" customWidth="1"/>
    <col min="8" max="8" width="7.6640625" style="3" customWidth="1"/>
    <col min="9" max="9" width="5.6640625" style="3" customWidth="1"/>
    <col min="10" max="10" width="9" style="3" customWidth="1"/>
    <col min="11" max="11" width="9" style="6" customWidth="1"/>
    <col min="12" max="12" width="9" style="3" customWidth="1"/>
    <col min="13" max="13" width="12.88671875" style="3" customWidth="1"/>
    <col min="14" max="14" width="11" style="3" customWidth="1"/>
    <col min="15" max="15" width="10.6640625" style="3" customWidth="1"/>
    <col min="16" max="16" width="9" style="3" customWidth="1"/>
    <col min="17" max="17" width="15.21875" style="3" customWidth="1"/>
    <col min="18" max="18" width="18" style="3" customWidth="1"/>
    <col min="19" max="19" width="3.44140625" style="3" customWidth="1"/>
    <col min="20" max="20" width="3.6640625" style="3" customWidth="1"/>
    <col min="21" max="21" width="3.33203125" style="3" customWidth="1"/>
    <col min="22" max="22" width="7.77734375" style="3" customWidth="1"/>
    <col min="23" max="23" width="7.33203125" style="3" customWidth="1"/>
    <col min="24" max="24" width="3.21875" style="3" customWidth="1"/>
    <col min="25" max="25" width="3.5546875" style="3" customWidth="1"/>
    <col min="26" max="26" width="3.88671875" style="3" customWidth="1"/>
    <col min="27" max="27" width="15.6640625" style="2" customWidth="1"/>
    <col min="28" max="28" width="14.33203125" style="2" customWidth="1"/>
    <col min="29" max="16384" width="9" style="3"/>
  </cols>
  <sheetData>
    <row r="1" spans="1:28" ht="37.200000000000003" customHeight="1" thickBot="1">
      <c r="A1" s="225" t="s">
        <v>1912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</row>
    <row r="2" spans="1:28" ht="64.5" customHeight="1">
      <c r="A2" s="221" t="s">
        <v>56</v>
      </c>
      <c r="B2" s="219" t="s">
        <v>25</v>
      </c>
      <c r="C2" s="227" t="s">
        <v>51</v>
      </c>
      <c r="D2" s="218" t="s">
        <v>13</v>
      </c>
      <c r="E2" s="218"/>
      <c r="F2" s="218"/>
      <c r="G2" s="218"/>
      <c r="H2" s="218"/>
      <c r="I2" s="218"/>
      <c r="J2" s="208" t="s">
        <v>18</v>
      </c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10"/>
      <c r="AA2" s="207" t="s">
        <v>57</v>
      </c>
      <c r="AB2" s="207"/>
    </row>
    <row r="3" spans="1:28" ht="33" customHeight="1">
      <c r="A3" s="222"/>
      <c r="B3" s="220"/>
      <c r="C3" s="228"/>
      <c r="D3" s="223" t="s">
        <v>14</v>
      </c>
      <c r="E3" s="211" t="s">
        <v>58</v>
      </c>
      <c r="F3" s="211" t="s">
        <v>105</v>
      </c>
      <c r="G3" s="211" t="s">
        <v>107</v>
      </c>
      <c r="H3" s="211" t="s">
        <v>221</v>
      </c>
      <c r="I3" s="211" t="s">
        <v>220</v>
      </c>
      <c r="J3" s="212" t="s">
        <v>52</v>
      </c>
      <c r="K3" s="214"/>
      <c r="L3" s="216" t="s">
        <v>59</v>
      </c>
      <c r="M3" s="212" t="s">
        <v>60</v>
      </c>
      <c r="N3" s="213"/>
      <c r="O3" s="214"/>
      <c r="P3" s="16" t="s">
        <v>61</v>
      </c>
      <c r="Q3" s="212" t="s">
        <v>62</v>
      </c>
      <c r="R3" s="214"/>
      <c r="S3" s="212" t="s">
        <v>16</v>
      </c>
      <c r="T3" s="213"/>
      <c r="U3" s="214"/>
      <c r="V3" s="212" t="s">
        <v>110</v>
      </c>
      <c r="W3" s="214"/>
      <c r="X3" s="212" t="s">
        <v>17</v>
      </c>
      <c r="Y3" s="213"/>
      <c r="Z3" s="215"/>
      <c r="AA3" s="207"/>
      <c r="AB3" s="207"/>
    </row>
    <row r="4" spans="1:28" ht="34.5" customHeight="1">
      <c r="A4" s="222"/>
      <c r="B4" s="220"/>
      <c r="C4" s="228"/>
      <c r="D4" s="224"/>
      <c r="E4" s="211"/>
      <c r="F4" s="211"/>
      <c r="G4" s="211"/>
      <c r="H4" s="211"/>
      <c r="I4" s="211"/>
      <c r="J4" s="4" t="s">
        <v>1</v>
      </c>
      <c r="K4" s="4" t="s">
        <v>63</v>
      </c>
      <c r="L4" s="217"/>
      <c r="M4" s="4" t="s">
        <v>64</v>
      </c>
      <c r="N4" s="4" t="s">
        <v>39</v>
      </c>
      <c r="O4" s="4" t="s">
        <v>65</v>
      </c>
      <c r="P4" s="4" t="s">
        <v>66</v>
      </c>
      <c r="Q4" s="4" t="s">
        <v>67</v>
      </c>
      <c r="R4" s="182" t="s">
        <v>68</v>
      </c>
      <c r="S4" s="200" t="s">
        <v>53</v>
      </c>
      <c r="T4" s="200" t="s">
        <v>69</v>
      </c>
      <c r="U4" s="200" t="s">
        <v>70</v>
      </c>
      <c r="V4" s="4" t="s">
        <v>71</v>
      </c>
      <c r="W4" s="4" t="s">
        <v>111</v>
      </c>
      <c r="X4" s="200" t="s">
        <v>72</v>
      </c>
      <c r="Y4" s="200" t="s">
        <v>73</v>
      </c>
      <c r="Z4" s="201" t="s">
        <v>74</v>
      </c>
      <c r="AA4" s="207"/>
      <c r="AB4" s="207"/>
    </row>
    <row r="5" spans="1:28" ht="125.1" customHeight="1">
      <c r="A5" s="56">
        <v>1</v>
      </c>
      <c r="B5" s="57" t="str">
        <f>TEXT(AA5,"m/d")&amp;CHAR(10)&amp;"~"&amp;CHAR(10)&amp;TEXT(AB5,"m/d")</f>
        <v>8/30
~
9/5</v>
      </c>
      <c r="C5" s="77" t="s">
        <v>1859</v>
      </c>
      <c r="D5" s="92" t="s">
        <v>1875</v>
      </c>
      <c r="E5" s="92" t="s">
        <v>256</v>
      </c>
      <c r="F5" s="49" t="s">
        <v>264</v>
      </c>
      <c r="G5" s="96" t="s">
        <v>479</v>
      </c>
      <c r="H5" s="194" t="s">
        <v>303</v>
      </c>
      <c r="I5" s="42" t="s">
        <v>504</v>
      </c>
      <c r="J5" s="49" t="s">
        <v>668</v>
      </c>
      <c r="K5" s="44" t="s">
        <v>524</v>
      </c>
      <c r="L5" s="33" t="s">
        <v>316</v>
      </c>
      <c r="M5" s="122" t="s">
        <v>979</v>
      </c>
      <c r="N5" s="122" t="s">
        <v>970</v>
      </c>
      <c r="O5" s="122" t="s">
        <v>980</v>
      </c>
      <c r="P5" s="58" t="s">
        <v>782</v>
      </c>
      <c r="Q5" s="202" t="s">
        <v>1727</v>
      </c>
      <c r="R5" s="202" t="s">
        <v>1727</v>
      </c>
      <c r="S5" s="60" t="s">
        <v>143</v>
      </c>
      <c r="T5" s="60" t="s">
        <v>144</v>
      </c>
      <c r="U5" s="60" t="s">
        <v>145</v>
      </c>
      <c r="V5" s="58" t="s">
        <v>1313</v>
      </c>
      <c r="W5" s="58" t="s">
        <v>1371</v>
      </c>
      <c r="X5" s="198" t="s">
        <v>1443</v>
      </c>
      <c r="Y5" s="198" t="s">
        <v>1444</v>
      </c>
      <c r="Z5" s="198" t="s">
        <v>1445</v>
      </c>
      <c r="AA5" s="20">
        <v>44438</v>
      </c>
      <c r="AB5" s="20">
        <f>AA5+6</f>
        <v>44444</v>
      </c>
    </row>
    <row r="6" spans="1:28" customFormat="1" ht="125.1" customHeight="1">
      <c r="A6" s="56">
        <v>2</v>
      </c>
      <c r="B6" s="57" t="str">
        <f t="shared" ref="B6:B26" si="0">TEXT(AA6,"m/d")&amp;CHAR(10)&amp;"~"&amp;CHAR(10)&amp;TEXT(AB6,"m/d")</f>
        <v>9/6
~
9/12</v>
      </c>
      <c r="C6" s="77" t="s">
        <v>124</v>
      </c>
      <c r="D6" s="92" t="s">
        <v>248</v>
      </c>
      <c r="E6" s="92" t="s">
        <v>256</v>
      </c>
      <c r="F6" s="49" t="s">
        <v>265</v>
      </c>
      <c r="G6" s="96" t="s">
        <v>479</v>
      </c>
      <c r="H6" s="194" t="s">
        <v>303</v>
      </c>
      <c r="I6" s="42" t="s">
        <v>504</v>
      </c>
      <c r="J6" s="49" t="s">
        <v>669</v>
      </c>
      <c r="K6" s="44" t="s">
        <v>515</v>
      </c>
      <c r="L6" s="33" t="s">
        <v>317</v>
      </c>
      <c r="M6" s="122" t="s">
        <v>979</v>
      </c>
      <c r="N6" s="122" t="s">
        <v>970</v>
      </c>
      <c r="O6" s="122" t="s">
        <v>980</v>
      </c>
      <c r="P6" s="58" t="s">
        <v>785</v>
      </c>
      <c r="Q6" s="202" t="s">
        <v>1894</v>
      </c>
      <c r="R6" s="202" t="s">
        <v>1876</v>
      </c>
      <c r="S6" s="60" t="s">
        <v>143</v>
      </c>
      <c r="T6" s="60" t="s">
        <v>144</v>
      </c>
      <c r="U6" s="60" t="s">
        <v>145</v>
      </c>
      <c r="V6" s="58" t="s">
        <v>1313</v>
      </c>
      <c r="W6" s="58" t="s">
        <v>1372</v>
      </c>
      <c r="X6" s="198" t="s">
        <v>1446</v>
      </c>
      <c r="Y6" s="198" t="s">
        <v>1447</v>
      </c>
      <c r="Z6" s="198" t="s">
        <v>1448</v>
      </c>
      <c r="AA6" s="22">
        <f>AA5+7</f>
        <v>44445</v>
      </c>
      <c r="AB6" s="22">
        <f>AB5+7</f>
        <v>44451</v>
      </c>
    </row>
    <row r="7" spans="1:28" customFormat="1" ht="125.1" customHeight="1" thickBot="1">
      <c r="A7" s="56">
        <v>3</v>
      </c>
      <c r="B7" s="57" t="str">
        <f t="shared" si="0"/>
        <v>9/13
~
9/19</v>
      </c>
      <c r="C7" s="77"/>
      <c r="D7" s="92" t="s">
        <v>255</v>
      </c>
      <c r="E7" s="92" t="s">
        <v>256</v>
      </c>
      <c r="F7" s="49" t="s">
        <v>265</v>
      </c>
      <c r="G7" s="96" t="s">
        <v>480</v>
      </c>
      <c r="H7" s="195" t="s">
        <v>304</v>
      </c>
      <c r="I7" s="42" t="s">
        <v>504</v>
      </c>
      <c r="J7" s="50" t="s">
        <v>670</v>
      </c>
      <c r="K7" s="44" t="s">
        <v>525</v>
      </c>
      <c r="L7" s="33" t="s">
        <v>317</v>
      </c>
      <c r="M7" s="122" t="s">
        <v>969</v>
      </c>
      <c r="N7" s="122" t="s">
        <v>981</v>
      </c>
      <c r="O7" s="122" t="s">
        <v>980</v>
      </c>
      <c r="P7" s="58" t="s">
        <v>786</v>
      </c>
      <c r="Q7" s="202" t="s">
        <v>1895</v>
      </c>
      <c r="R7" s="202" t="s">
        <v>1877</v>
      </c>
      <c r="S7" s="60" t="s">
        <v>143</v>
      </c>
      <c r="T7" s="60" t="s">
        <v>144</v>
      </c>
      <c r="U7" s="60" t="s">
        <v>145</v>
      </c>
      <c r="V7" s="58" t="s">
        <v>1314</v>
      </c>
      <c r="W7" s="58" t="s">
        <v>1373</v>
      </c>
      <c r="X7" s="198" t="s">
        <v>1446</v>
      </c>
      <c r="Y7" s="198" t="s">
        <v>1447</v>
      </c>
      <c r="Z7" s="198" t="s">
        <v>1448</v>
      </c>
      <c r="AA7" s="22">
        <f t="shared" ref="AA7:AB22" si="1">AA6+7</f>
        <v>44452</v>
      </c>
      <c r="AB7" s="22">
        <f t="shared" si="1"/>
        <v>44458</v>
      </c>
    </row>
    <row r="8" spans="1:28" customFormat="1" ht="125.1" customHeight="1" thickBot="1">
      <c r="A8" s="56">
        <v>4</v>
      </c>
      <c r="B8" s="57" t="str">
        <f t="shared" si="0"/>
        <v>9/20
~
9/26</v>
      </c>
      <c r="C8" s="77" t="s">
        <v>125</v>
      </c>
      <c r="D8" s="92" t="s">
        <v>255</v>
      </c>
      <c r="E8" s="92" t="s">
        <v>256</v>
      </c>
      <c r="F8" s="49" t="s">
        <v>273</v>
      </c>
      <c r="G8" s="96" t="s">
        <v>480</v>
      </c>
      <c r="H8" s="99" t="s">
        <v>305</v>
      </c>
      <c r="I8" s="42" t="s">
        <v>532</v>
      </c>
      <c r="J8" s="49" t="s">
        <v>671</v>
      </c>
      <c r="K8" s="44" t="s">
        <v>526</v>
      </c>
      <c r="L8" s="33" t="s">
        <v>318</v>
      </c>
      <c r="M8" s="122" t="s">
        <v>982</v>
      </c>
      <c r="N8" s="122" t="s">
        <v>971</v>
      </c>
      <c r="O8" s="122" t="s">
        <v>983</v>
      </c>
      <c r="P8" s="58" t="s">
        <v>787</v>
      </c>
      <c r="Q8" s="202" t="s">
        <v>1896</v>
      </c>
      <c r="R8" s="202" t="s">
        <v>1878</v>
      </c>
      <c r="S8" s="60" t="s">
        <v>143</v>
      </c>
      <c r="T8" s="60" t="s">
        <v>144</v>
      </c>
      <c r="U8" s="60" t="s">
        <v>145</v>
      </c>
      <c r="V8" s="58" t="s">
        <v>1314</v>
      </c>
      <c r="W8" s="58" t="s">
        <v>1374</v>
      </c>
      <c r="X8" s="198" t="s">
        <v>1449</v>
      </c>
      <c r="Y8" s="198" t="s">
        <v>1450</v>
      </c>
      <c r="Z8" s="198" t="s">
        <v>1451</v>
      </c>
      <c r="AA8" s="22">
        <f t="shared" si="1"/>
        <v>44459</v>
      </c>
      <c r="AB8" s="22">
        <f t="shared" si="1"/>
        <v>44465</v>
      </c>
    </row>
    <row r="9" spans="1:28" customFormat="1" ht="125.1" customHeight="1" thickBot="1">
      <c r="A9" s="56">
        <v>5</v>
      </c>
      <c r="B9" s="57" t="str">
        <f t="shared" si="0"/>
        <v>9/27
~
10/3</v>
      </c>
      <c r="C9" s="73"/>
      <c r="D9" s="92" t="s">
        <v>257</v>
      </c>
      <c r="E9" s="92" t="s">
        <v>256</v>
      </c>
      <c r="F9" s="49" t="s">
        <v>266</v>
      </c>
      <c r="G9" s="96" t="s">
        <v>481</v>
      </c>
      <c r="H9" s="100" t="s">
        <v>305</v>
      </c>
      <c r="I9" s="42" t="s">
        <v>505</v>
      </c>
      <c r="J9" s="49" t="s">
        <v>672</v>
      </c>
      <c r="K9" s="45" t="s">
        <v>505</v>
      </c>
      <c r="L9" s="33" t="s">
        <v>318</v>
      </c>
      <c r="M9" s="122" t="s">
        <v>984</v>
      </c>
      <c r="N9" s="122" t="s">
        <v>985</v>
      </c>
      <c r="O9" s="122" t="s">
        <v>986</v>
      </c>
      <c r="P9" s="58" t="s">
        <v>788</v>
      </c>
      <c r="Q9" s="202" t="s">
        <v>1897</v>
      </c>
      <c r="R9" s="203" t="s">
        <v>1879</v>
      </c>
      <c r="S9" s="60" t="s">
        <v>143</v>
      </c>
      <c r="T9" s="60" t="s">
        <v>144</v>
      </c>
      <c r="U9" s="60" t="s">
        <v>145</v>
      </c>
      <c r="V9" s="58" t="s">
        <v>1315</v>
      </c>
      <c r="W9" s="58" t="s">
        <v>1375</v>
      </c>
      <c r="X9" s="198" t="s">
        <v>1452</v>
      </c>
      <c r="Y9" s="198" t="s">
        <v>1450</v>
      </c>
      <c r="Z9" s="198" t="s">
        <v>1453</v>
      </c>
      <c r="AA9" s="22">
        <f t="shared" si="1"/>
        <v>44466</v>
      </c>
      <c r="AB9" s="22">
        <f t="shared" si="1"/>
        <v>44472</v>
      </c>
    </row>
    <row r="10" spans="1:28" customFormat="1" ht="125.1" customHeight="1" thickBot="1">
      <c r="A10" s="56">
        <v>6</v>
      </c>
      <c r="B10" s="57" t="str">
        <f t="shared" si="0"/>
        <v>10/4
~
10/10</v>
      </c>
      <c r="C10" s="77" t="s">
        <v>75</v>
      </c>
      <c r="D10" s="92" t="s">
        <v>250</v>
      </c>
      <c r="E10" s="92" t="s">
        <v>256</v>
      </c>
      <c r="F10" s="49" t="s">
        <v>267</v>
      </c>
      <c r="G10" s="96" t="s">
        <v>481</v>
      </c>
      <c r="H10" s="99" t="s">
        <v>306</v>
      </c>
      <c r="I10" s="42" t="s">
        <v>505</v>
      </c>
      <c r="J10" s="49" t="s">
        <v>673</v>
      </c>
      <c r="K10" s="45" t="s">
        <v>527</v>
      </c>
      <c r="L10" s="33" t="s">
        <v>319</v>
      </c>
      <c r="M10" s="122" t="s">
        <v>982</v>
      </c>
      <c r="N10" s="122" t="s">
        <v>971</v>
      </c>
      <c r="O10" s="122" t="s">
        <v>983</v>
      </c>
      <c r="P10" s="58" t="s">
        <v>789</v>
      </c>
      <c r="Q10" s="202" t="s">
        <v>1898</v>
      </c>
      <c r="R10" s="203" t="s">
        <v>1880</v>
      </c>
      <c r="S10" s="60" t="s">
        <v>146</v>
      </c>
      <c r="T10" s="60" t="s">
        <v>147</v>
      </c>
      <c r="U10" s="60" t="s">
        <v>148</v>
      </c>
      <c r="V10" s="58" t="s">
        <v>1315</v>
      </c>
      <c r="W10" s="58" t="s">
        <v>1376</v>
      </c>
      <c r="X10" s="198" t="s">
        <v>1454</v>
      </c>
      <c r="Y10" s="198" t="s">
        <v>1455</v>
      </c>
      <c r="Z10" s="198" t="s">
        <v>1453</v>
      </c>
      <c r="AA10" s="22">
        <f t="shared" si="1"/>
        <v>44473</v>
      </c>
      <c r="AB10" s="22">
        <f t="shared" si="1"/>
        <v>44479</v>
      </c>
    </row>
    <row r="11" spans="1:28" customFormat="1" ht="125.1" customHeight="1" thickBot="1">
      <c r="A11" s="74">
        <v>7</v>
      </c>
      <c r="B11" s="75" t="str">
        <f t="shared" si="0"/>
        <v>10/11
~
10/17</v>
      </c>
      <c r="C11" s="76" t="s">
        <v>126</v>
      </c>
      <c r="D11" s="191" t="s">
        <v>258</v>
      </c>
      <c r="E11" s="92" t="s">
        <v>256</v>
      </c>
      <c r="F11" s="49" t="s">
        <v>274</v>
      </c>
      <c r="G11" s="96" t="s">
        <v>482</v>
      </c>
      <c r="H11" s="100" t="s">
        <v>307</v>
      </c>
      <c r="I11" s="42" t="s">
        <v>533</v>
      </c>
      <c r="J11" s="49" t="s">
        <v>674</v>
      </c>
      <c r="K11" s="45" t="s">
        <v>516</v>
      </c>
      <c r="L11" s="33" t="s">
        <v>327</v>
      </c>
      <c r="M11" s="122" t="s">
        <v>987</v>
      </c>
      <c r="N11" s="122" t="s">
        <v>988</v>
      </c>
      <c r="O11" s="122" t="s">
        <v>989</v>
      </c>
      <c r="P11" s="58" t="s">
        <v>790</v>
      </c>
      <c r="Q11" s="202" t="s">
        <v>1899</v>
      </c>
      <c r="R11" s="202" t="s">
        <v>1882</v>
      </c>
      <c r="S11" s="60" t="s">
        <v>146</v>
      </c>
      <c r="T11" s="60" t="s">
        <v>147</v>
      </c>
      <c r="U11" s="60" t="s">
        <v>148</v>
      </c>
      <c r="V11" s="58" t="s">
        <v>1316</v>
      </c>
      <c r="W11" s="58" t="s">
        <v>1377</v>
      </c>
      <c r="X11" s="198" t="s">
        <v>1456</v>
      </c>
      <c r="Y11" s="198" t="s">
        <v>1457</v>
      </c>
      <c r="Z11" s="198" t="s">
        <v>1458</v>
      </c>
      <c r="AA11" s="22">
        <f t="shared" si="1"/>
        <v>44480</v>
      </c>
      <c r="AB11" s="22">
        <f t="shared" si="1"/>
        <v>44486</v>
      </c>
    </row>
    <row r="12" spans="1:28" customFormat="1" ht="125.1" customHeight="1" thickBot="1">
      <c r="A12" s="56">
        <v>8</v>
      </c>
      <c r="B12" s="57" t="str">
        <f t="shared" si="0"/>
        <v>10/18
~
10/24</v>
      </c>
      <c r="C12" s="77"/>
      <c r="D12" s="92" t="s">
        <v>250</v>
      </c>
      <c r="E12" s="92" t="s">
        <v>256</v>
      </c>
      <c r="F12" s="49" t="s">
        <v>268</v>
      </c>
      <c r="G12" s="101" t="s">
        <v>483</v>
      </c>
      <c r="H12" s="100" t="s">
        <v>308</v>
      </c>
      <c r="I12" s="43" t="s">
        <v>507</v>
      </c>
      <c r="J12" s="49" t="s">
        <v>675</v>
      </c>
      <c r="K12" s="45" t="s">
        <v>517</v>
      </c>
      <c r="L12" s="33" t="s">
        <v>320</v>
      </c>
      <c r="M12" s="122" t="s">
        <v>990</v>
      </c>
      <c r="N12" s="122" t="s">
        <v>972</v>
      </c>
      <c r="O12" s="122" t="s">
        <v>991</v>
      </c>
      <c r="P12" s="58" t="s">
        <v>791</v>
      </c>
      <c r="Q12" s="202" t="s">
        <v>1899</v>
      </c>
      <c r="R12" s="202" t="s">
        <v>1881</v>
      </c>
      <c r="S12" s="60" t="s">
        <v>146</v>
      </c>
      <c r="T12" s="60" t="s">
        <v>147</v>
      </c>
      <c r="U12" s="60" t="s">
        <v>148</v>
      </c>
      <c r="V12" s="58" t="s">
        <v>1315</v>
      </c>
      <c r="W12" s="58" t="s">
        <v>1378</v>
      </c>
      <c r="X12" s="198" t="s">
        <v>1459</v>
      </c>
      <c r="Y12" s="198" t="s">
        <v>1460</v>
      </c>
      <c r="Z12" s="198" t="s">
        <v>1458</v>
      </c>
      <c r="AA12" s="22">
        <f t="shared" si="1"/>
        <v>44487</v>
      </c>
      <c r="AB12" s="22">
        <f t="shared" si="1"/>
        <v>44493</v>
      </c>
    </row>
    <row r="13" spans="1:28" customFormat="1" ht="125.1" customHeight="1" thickBot="1">
      <c r="A13" s="56">
        <v>9</v>
      </c>
      <c r="B13" s="57" t="str">
        <f t="shared" si="0"/>
        <v>10/25
~
10/31</v>
      </c>
      <c r="C13" s="77"/>
      <c r="D13" s="92" t="s">
        <v>251</v>
      </c>
      <c r="E13" s="92" t="s">
        <v>256</v>
      </c>
      <c r="F13" s="49" t="s">
        <v>275</v>
      </c>
      <c r="G13" s="94" t="s">
        <v>484</v>
      </c>
      <c r="H13" s="100" t="s">
        <v>309</v>
      </c>
      <c r="I13" s="43" t="s">
        <v>507</v>
      </c>
      <c r="J13" s="49" t="s">
        <v>676</v>
      </c>
      <c r="K13" s="45" t="s">
        <v>539</v>
      </c>
      <c r="L13" s="33" t="s">
        <v>320</v>
      </c>
      <c r="M13" s="122" t="s">
        <v>990</v>
      </c>
      <c r="N13" s="122" t="s">
        <v>972</v>
      </c>
      <c r="O13" s="122" t="s">
        <v>991</v>
      </c>
      <c r="P13" s="58" t="s">
        <v>792</v>
      </c>
      <c r="Q13" s="205" t="s">
        <v>1900</v>
      </c>
      <c r="R13" s="202" t="s">
        <v>1883</v>
      </c>
      <c r="S13" s="60" t="s">
        <v>146</v>
      </c>
      <c r="T13" s="60" t="s">
        <v>147</v>
      </c>
      <c r="U13" s="60" t="s">
        <v>148</v>
      </c>
      <c r="V13" s="58" t="s">
        <v>1317</v>
      </c>
      <c r="W13" s="58" t="s">
        <v>1379</v>
      </c>
      <c r="X13" s="198" t="s">
        <v>1459</v>
      </c>
      <c r="Y13" s="198" t="s">
        <v>1460</v>
      </c>
      <c r="Z13" s="198" t="s">
        <v>1461</v>
      </c>
      <c r="AA13" s="22">
        <f t="shared" si="1"/>
        <v>44494</v>
      </c>
      <c r="AB13" s="22">
        <f t="shared" si="1"/>
        <v>44500</v>
      </c>
    </row>
    <row r="14" spans="1:28" customFormat="1" ht="125.1" customHeight="1" thickBot="1">
      <c r="A14" s="56">
        <v>10</v>
      </c>
      <c r="B14" s="57" t="str">
        <f t="shared" si="0"/>
        <v>11/1
~
11/7</v>
      </c>
      <c r="C14" s="77"/>
      <c r="D14" s="92" t="s">
        <v>251</v>
      </c>
      <c r="E14" s="92" t="s">
        <v>256</v>
      </c>
      <c r="F14" s="49" t="s">
        <v>276</v>
      </c>
      <c r="G14" s="94" t="s">
        <v>484</v>
      </c>
      <c r="H14" s="100" t="s">
        <v>310</v>
      </c>
      <c r="I14" s="43" t="s">
        <v>507</v>
      </c>
      <c r="J14" s="49" t="s">
        <v>677</v>
      </c>
      <c r="K14" s="45" t="s">
        <v>528</v>
      </c>
      <c r="L14" s="33" t="s">
        <v>321</v>
      </c>
      <c r="M14" s="122" t="s">
        <v>990</v>
      </c>
      <c r="N14" s="122" t="s">
        <v>992</v>
      </c>
      <c r="O14" s="122" t="s">
        <v>991</v>
      </c>
      <c r="P14" s="58" t="s">
        <v>783</v>
      </c>
      <c r="Q14" s="205" t="s">
        <v>1900</v>
      </c>
      <c r="R14" s="202" t="s">
        <v>1884</v>
      </c>
      <c r="S14" s="60" t="s">
        <v>146</v>
      </c>
      <c r="T14" s="60" t="s">
        <v>147</v>
      </c>
      <c r="U14" s="60" t="s">
        <v>148</v>
      </c>
      <c r="V14" s="58" t="s">
        <v>1317</v>
      </c>
      <c r="W14" s="58" t="s">
        <v>1380</v>
      </c>
      <c r="X14" s="198" t="s">
        <v>1462</v>
      </c>
      <c r="Y14" s="198" t="s">
        <v>1463</v>
      </c>
      <c r="Z14" s="198" t="s">
        <v>1464</v>
      </c>
      <c r="AA14" s="22">
        <f t="shared" si="1"/>
        <v>44501</v>
      </c>
      <c r="AB14" s="22">
        <f t="shared" si="1"/>
        <v>44507</v>
      </c>
    </row>
    <row r="15" spans="1:28" customFormat="1" ht="125.1" customHeight="1" thickBot="1">
      <c r="A15" s="56">
        <v>11</v>
      </c>
      <c r="B15" s="57" t="str">
        <f t="shared" si="0"/>
        <v>11/8
~
11/14</v>
      </c>
      <c r="C15" s="77"/>
      <c r="D15" s="92" t="s">
        <v>259</v>
      </c>
      <c r="E15" s="92" t="s">
        <v>256</v>
      </c>
      <c r="F15" s="49" t="s">
        <v>277</v>
      </c>
      <c r="G15" s="94" t="s">
        <v>484</v>
      </c>
      <c r="H15" s="100" t="s">
        <v>311</v>
      </c>
      <c r="I15" s="42" t="s">
        <v>531</v>
      </c>
      <c r="J15" s="49" t="s">
        <v>678</v>
      </c>
      <c r="K15" s="45" t="s">
        <v>518</v>
      </c>
      <c r="L15" s="33" t="s">
        <v>321</v>
      </c>
      <c r="M15" s="122" t="s">
        <v>993</v>
      </c>
      <c r="N15" s="122" t="s">
        <v>976</v>
      </c>
      <c r="O15" s="122" t="s">
        <v>994</v>
      </c>
      <c r="P15" s="58" t="s">
        <v>793</v>
      </c>
      <c r="Q15" s="202" t="s">
        <v>1901</v>
      </c>
      <c r="R15" s="202" t="s">
        <v>1885</v>
      </c>
      <c r="S15" s="60" t="s">
        <v>149</v>
      </c>
      <c r="T15" s="60" t="s">
        <v>150</v>
      </c>
      <c r="U15" s="60" t="s">
        <v>151</v>
      </c>
      <c r="V15" s="58" t="s">
        <v>1317</v>
      </c>
      <c r="W15" s="58" t="s">
        <v>1381</v>
      </c>
      <c r="X15" s="198" t="s">
        <v>1462</v>
      </c>
      <c r="Y15" s="198" t="s">
        <v>1463</v>
      </c>
      <c r="Z15" s="198" t="s">
        <v>1465</v>
      </c>
      <c r="AA15" s="22">
        <f t="shared" si="1"/>
        <v>44508</v>
      </c>
      <c r="AB15" s="22">
        <f t="shared" si="1"/>
        <v>44514</v>
      </c>
    </row>
    <row r="16" spans="1:28" customFormat="1" ht="125.1" customHeight="1" thickBot="1">
      <c r="A16" s="56">
        <v>12</v>
      </c>
      <c r="B16" s="57" t="str">
        <f t="shared" si="0"/>
        <v>11/15
~
11/21</v>
      </c>
      <c r="C16" s="77"/>
      <c r="D16" s="92" t="s">
        <v>251</v>
      </c>
      <c r="E16" s="92" t="s">
        <v>239</v>
      </c>
      <c r="F16" s="49" t="s">
        <v>269</v>
      </c>
      <c r="G16" s="94" t="s">
        <v>484</v>
      </c>
      <c r="H16" s="99" t="s">
        <v>311</v>
      </c>
      <c r="I16" s="42" t="s">
        <v>509</v>
      </c>
      <c r="J16" s="49" t="s">
        <v>679</v>
      </c>
      <c r="K16" s="45" t="s">
        <v>518</v>
      </c>
      <c r="L16" s="33" t="s">
        <v>322</v>
      </c>
      <c r="M16" s="122" t="s">
        <v>993</v>
      </c>
      <c r="N16" s="122" t="s">
        <v>976</v>
      </c>
      <c r="O16" s="122" t="s">
        <v>994</v>
      </c>
      <c r="P16" s="58" t="s">
        <v>784</v>
      </c>
      <c r="Q16" s="202" t="s">
        <v>1902</v>
      </c>
      <c r="R16" s="203" t="s">
        <v>1886</v>
      </c>
      <c r="S16" s="60" t="s">
        <v>149</v>
      </c>
      <c r="T16" s="60" t="s">
        <v>150</v>
      </c>
      <c r="U16" s="60" t="s">
        <v>151</v>
      </c>
      <c r="V16" s="58" t="s">
        <v>1318</v>
      </c>
      <c r="W16" s="58" t="s">
        <v>1382</v>
      </c>
      <c r="X16" s="198" t="s">
        <v>1466</v>
      </c>
      <c r="Y16" s="198" t="s">
        <v>1463</v>
      </c>
      <c r="Z16" s="198" t="s">
        <v>1467</v>
      </c>
      <c r="AA16" s="22">
        <f t="shared" si="1"/>
        <v>44515</v>
      </c>
      <c r="AB16" s="22">
        <f t="shared" si="1"/>
        <v>44521</v>
      </c>
    </row>
    <row r="17" spans="1:28" customFormat="1" ht="125.1" customHeight="1" thickBot="1">
      <c r="A17" s="56">
        <v>13</v>
      </c>
      <c r="B17" s="57" t="str">
        <f t="shared" si="0"/>
        <v>11/22
~
11/28</v>
      </c>
      <c r="C17" s="77"/>
      <c r="D17" s="92" t="s">
        <v>252</v>
      </c>
      <c r="E17" s="92" t="s">
        <v>239</v>
      </c>
      <c r="F17" s="49" t="s">
        <v>278</v>
      </c>
      <c r="G17" s="94" t="s">
        <v>484</v>
      </c>
      <c r="H17" s="100" t="s">
        <v>312</v>
      </c>
      <c r="I17" s="42" t="s">
        <v>508</v>
      </c>
      <c r="J17" s="49" t="s">
        <v>680</v>
      </c>
      <c r="K17" s="45" t="s">
        <v>519</v>
      </c>
      <c r="L17" s="33" t="s">
        <v>322</v>
      </c>
      <c r="M17" s="122" t="s">
        <v>975</v>
      </c>
      <c r="N17" s="122" t="s">
        <v>995</v>
      </c>
      <c r="O17" s="122" t="s">
        <v>994</v>
      </c>
      <c r="P17" s="58" t="s">
        <v>794</v>
      </c>
      <c r="Q17" s="202" t="s">
        <v>1903</v>
      </c>
      <c r="R17" s="203" t="s">
        <v>1887</v>
      </c>
      <c r="S17" s="60" t="s">
        <v>149</v>
      </c>
      <c r="T17" s="60" t="s">
        <v>150</v>
      </c>
      <c r="U17" s="60" t="s">
        <v>151</v>
      </c>
      <c r="V17" s="58" t="s">
        <v>1318</v>
      </c>
      <c r="W17" s="58" t="s">
        <v>1383</v>
      </c>
      <c r="X17" s="198" t="s">
        <v>1466</v>
      </c>
      <c r="Y17" s="198" t="s">
        <v>1468</v>
      </c>
      <c r="Z17" s="198" t="s">
        <v>1469</v>
      </c>
      <c r="AA17" s="22">
        <f t="shared" si="1"/>
        <v>44522</v>
      </c>
      <c r="AB17" s="22">
        <f t="shared" si="1"/>
        <v>44528</v>
      </c>
    </row>
    <row r="18" spans="1:28" customFormat="1" ht="125.1" customHeight="1" thickBot="1">
      <c r="A18" s="74">
        <v>14</v>
      </c>
      <c r="B18" s="75" t="str">
        <f t="shared" si="0"/>
        <v>11/29
~
12/5</v>
      </c>
      <c r="C18" s="76" t="s">
        <v>141</v>
      </c>
      <c r="D18" s="92" t="s">
        <v>1873</v>
      </c>
      <c r="E18" s="92" t="s">
        <v>256</v>
      </c>
      <c r="F18" s="49" t="s">
        <v>270</v>
      </c>
      <c r="G18" s="94" t="s">
        <v>485</v>
      </c>
      <c r="H18" s="100" t="s">
        <v>312</v>
      </c>
      <c r="I18" s="42" t="s">
        <v>534</v>
      </c>
      <c r="J18" s="49" t="s">
        <v>681</v>
      </c>
      <c r="K18" s="45" t="s">
        <v>520</v>
      </c>
      <c r="L18" s="33" t="s">
        <v>328</v>
      </c>
      <c r="M18" s="122" t="s">
        <v>996</v>
      </c>
      <c r="N18" s="122" t="s">
        <v>997</v>
      </c>
      <c r="O18" s="122" t="s">
        <v>977</v>
      </c>
      <c r="P18" s="58" t="s">
        <v>795</v>
      </c>
      <c r="Q18" s="202" t="s">
        <v>1904</v>
      </c>
      <c r="R18" s="203" t="s">
        <v>1886</v>
      </c>
      <c r="S18" s="60" t="s">
        <v>149</v>
      </c>
      <c r="T18" s="60" t="s">
        <v>150</v>
      </c>
      <c r="U18" s="60" t="s">
        <v>151</v>
      </c>
      <c r="V18" s="58" t="s">
        <v>1319</v>
      </c>
      <c r="W18" s="58" t="s">
        <v>1384</v>
      </c>
      <c r="X18" s="198" t="s">
        <v>1466</v>
      </c>
      <c r="Y18" s="198" t="s">
        <v>1470</v>
      </c>
      <c r="Z18" s="198" t="s">
        <v>1469</v>
      </c>
      <c r="AA18" s="22">
        <f t="shared" si="1"/>
        <v>44529</v>
      </c>
      <c r="AB18" s="22">
        <f t="shared" si="1"/>
        <v>44535</v>
      </c>
    </row>
    <row r="19" spans="1:28" customFormat="1" ht="125.1" customHeight="1" thickBot="1">
      <c r="A19" s="56">
        <v>15</v>
      </c>
      <c r="B19" s="57" t="str">
        <f t="shared" si="0"/>
        <v>12/6
~
12/12</v>
      </c>
      <c r="C19" s="77" t="s">
        <v>127</v>
      </c>
      <c r="D19" s="92" t="s">
        <v>1874</v>
      </c>
      <c r="E19" s="92" t="s">
        <v>256</v>
      </c>
      <c r="F19" s="49" t="s">
        <v>270</v>
      </c>
      <c r="G19" s="94" t="s">
        <v>485</v>
      </c>
      <c r="H19" s="100" t="s">
        <v>313</v>
      </c>
      <c r="I19" s="42" t="s">
        <v>535</v>
      </c>
      <c r="J19" s="49" t="s">
        <v>682</v>
      </c>
      <c r="K19" s="45" t="s">
        <v>529</v>
      </c>
      <c r="L19" s="33" t="s">
        <v>323</v>
      </c>
      <c r="M19" s="122" t="s">
        <v>998</v>
      </c>
      <c r="N19" s="122" t="s">
        <v>999</v>
      </c>
      <c r="O19" s="122" t="s">
        <v>1000</v>
      </c>
      <c r="P19" s="58" t="s">
        <v>796</v>
      </c>
      <c r="Q19" s="202" t="s">
        <v>1905</v>
      </c>
      <c r="R19" s="202" t="s">
        <v>1888</v>
      </c>
      <c r="S19" s="60" t="s">
        <v>149</v>
      </c>
      <c r="T19" s="60" t="s">
        <v>150</v>
      </c>
      <c r="U19" s="60" t="s">
        <v>151</v>
      </c>
      <c r="V19" s="58" t="s">
        <v>1320</v>
      </c>
      <c r="W19" s="58" t="s">
        <v>1385</v>
      </c>
      <c r="X19" s="198" t="s">
        <v>1471</v>
      </c>
      <c r="Y19" s="198" t="s">
        <v>1470</v>
      </c>
      <c r="Z19" s="198" t="s">
        <v>1472</v>
      </c>
      <c r="AA19" s="22">
        <f t="shared" si="1"/>
        <v>44536</v>
      </c>
      <c r="AB19" s="22">
        <f t="shared" si="1"/>
        <v>44542</v>
      </c>
    </row>
    <row r="20" spans="1:28" customFormat="1" ht="125.1" customHeight="1" thickBot="1">
      <c r="A20" s="56">
        <v>16</v>
      </c>
      <c r="B20" s="57" t="str">
        <f t="shared" si="0"/>
        <v>12/13
~
12/19</v>
      </c>
      <c r="C20" s="77"/>
      <c r="D20" s="92" t="s">
        <v>1874</v>
      </c>
      <c r="E20" s="92" t="s">
        <v>256</v>
      </c>
      <c r="F20" s="49" t="s">
        <v>279</v>
      </c>
      <c r="G20" s="94" t="s">
        <v>486</v>
      </c>
      <c r="H20" s="100" t="s">
        <v>313</v>
      </c>
      <c r="I20" s="42" t="s">
        <v>510</v>
      </c>
      <c r="J20" s="49" t="s">
        <v>683</v>
      </c>
      <c r="K20" s="45" t="s">
        <v>521</v>
      </c>
      <c r="L20" s="33" t="s">
        <v>323</v>
      </c>
      <c r="M20" s="122" t="s">
        <v>998</v>
      </c>
      <c r="N20" s="122" t="s">
        <v>999</v>
      </c>
      <c r="O20" s="122" t="s">
        <v>973</v>
      </c>
      <c r="P20" s="58" t="s">
        <v>797</v>
      </c>
      <c r="Q20" s="202" t="s">
        <v>1906</v>
      </c>
      <c r="R20" s="202" t="s">
        <v>1889</v>
      </c>
      <c r="S20" s="60" t="s">
        <v>152</v>
      </c>
      <c r="T20" s="60" t="s">
        <v>153</v>
      </c>
      <c r="U20" s="60" t="s">
        <v>154</v>
      </c>
      <c r="V20" s="58" t="s">
        <v>1320</v>
      </c>
      <c r="W20" s="58" t="s">
        <v>1386</v>
      </c>
      <c r="X20" s="198" t="s">
        <v>1473</v>
      </c>
      <c r="Y20" s="198" t="s">
        <v>1474</v>
      </c>
      <c r="Z20" s="198" t="s">
        <v>1475</v>
      </c>
      <c r="AA20" s="22">
        <f t="shared" si="1"/>
        <v>44543</v>
      </c>
      <c r="AB20" s="22">
        <f t="shared" si="1"/>
        <v>44549</v>
      </c>
    </row>
    <row r="21" spans="1:28" customFormat="1" ht="125.1" customHeight="1" thickBot="1">
      <c r="A21" s="56">
        <v>17</v>
      </c>
      <c r="B21" s="57" t="str">
        <f t="shared" si="0"/>
        <v>12/20
~
12/26</v>
      </c>
      <c r="C21" s="77"/>
      <c r="D21" s="92" t="s">
        <v>260</v>
      </c>
      <c r="E21" s="92" t="s">
        <v>256</v>
      </c>
      <c r="F21" s="49" t="s">
        <v>280</v>
      </c>
      <c r="G21" s="94" t="s">
        <v>486</v>
      </c>
      <c r="H21" s="99" t="s">
        <v>314</v>
      </c>
      <c r="I21" s="42" t="s">
        <v>536</v>
      </c>
      <c r="J21" s="49" t="s">
        <v>684</v>
      </c>
      <c r="K21" s="45" t="s">
        <v>540</v>
      </c>
      <c r="L21" s="33" t="s">
        <v>324</v>
      </c>
      <c r="M21" s="122" t="s">
        <v>998</v>
      </c>
      <c r="N21" s="122" t="s">
        <v>999</v>
      </c>
      <c r="O21" s="122" t="s">
        <v>1000</v>
      </c>
      <c r="P21" s="58" t="s">
        <v>798</v>
      </c>
      <c r="Q21" s="202" t="s">
        <v>1907</v>
      </c>
      <c r="R21" s="202" t="s">
        <v>1890</v>
      </c>
      <c r="S21" s="60" t="s">
        <v>152</v>
      </c>
      <c r="T21" s="60" t="s">
        <v>153</v>
      </c>
      <c r="U21" s="60" t="s">
        <v>154</v>
      </c>
      <c r="V21" s="58" t="s">
        <v>1320</v>
      </c>
      <c r="W21" s="58" t="s">
        <v>1387</v>
      </c>
      <c r="X21" s="198" t="s">
        <v>1476</v>
      </c>
      <c r="Y21" s="198" t="s">
        <v>1474</v>
      </c>
      <c r="Z21" s="198" t="s">
        <v>1477</v>
      </c>
      <c r="AA21" s="22">
        <f t="shared" si="1"/>
        <v>44550</v>
      </c>
      <c r="AB21" s="22">
        <f t="shared" si="1"/>
        <v>44556</v>
      </c>
    </row>
    <row r="22" spans="1:28" customFormat="1" ht="125.1" customHeight="1" thickBot="1">
      <c r="A22" s="56">
        <v>18</v>
      </c>
      <c r="B22" s="57" t="str">
        <f t="shared" si="0"/>
        <v>12/27
~
1/2</v>
      </c>
      <c r="C22" s="77"/>
      <c r="D22" s="92" t="s">
        <v>253</v>
      </c>
      <c r="E22" s="92" t="s">
        <v>239</v>
      </c>
      <c r="F22" s="49" t="s">
        <v>271</v>
      </c>
      <c r="G22" s="94" t="s">
        <v>487</v>
      </c>
      <c r="H22" s="100" t="s">
        <v>314</v>
      </c>
      <c r="I22" s="42" t="s">
        <v>511</v>
      </c>
      <c r="J22" s="49" t="s">
        <v>685</v>
      </c>
      <c r="K22" s="45" t="s">
        <v>540</v>
      </c>
      <c r="L22" s="33" t="s">
        <v>324</v>
      </c>
      <c r="M22" s="122" t="s">
        <v>1001</v>
      </c>
      <c r="N22" s="122" t="s">
        <v>1002</v>
      </c>
      <c r="O22" s="122" t="s">
        <v>1000</v>
      </c>
      <c r="P22" s="58" t="s">
        <v>799</v>
      </c>
      <c r="Q22" s="202" t="s">
        <v>1908</v>
      </c>
      <c r="R22" s="202" t="s">
        <v>1891</v>
      </c>
      <c r="S22" s="60" t="s">
        <v>152</v>
      </c>
      <c r="T22" s="60" t="s">
        <v>153</v>
      </c>
      <c r="U22" s="60" t="s">
        <v>154</v>
      </c>
      <c r="V22" s="58" t="s">
        <v>1321</v>
      </c>
      <c r="W22" s="58" t="s">
        <v>1388</v>
      </c>
      <c r="X22" s="198" t="s">
        <v>1476</v>
      </c>
      <c r="Y22" s="198" t="s">
        <v>1478</v>
      </c>
      <c r="Z22" s="198" t="s">
        <v>1479</v>
      </c>
      <c r="AA22" s="22">
        <f t="shared" si="1"/>
        <v>44557</v>
      </c>
      <c r="AB22" s="22">
        <f t="shared" si="1"/>
        <v>44563</v>
      </c>
    </row>
    <row r="23" spans="1:28" customFormat="1" ht="125.1" customHeight="1" thickBot="1">
      <c r="A23" s="56">
        <v>19</v>
      </c>
      <c r="B23" s="57" t="str">
        <f t="shared" si="0"/>
        <v>1/3
~
1/9</v>
      </c>
      <c r="C23" s="77"/>
      <c r="D23" s="92" t="s">
        <v>260</v>
      </c>
      <c r="E23" s="92" t="s">
        <v>256</v>
      </c>
      <c r="F23" s="49" t="s">
        <v>272</v>
      </c>
      <c r="G23" s="94" t="s">
        <v>488</v>
      </c>
      <c r="H23" s="100" t="s">
        <v>315</v>
      </c>
      <c r="I23" s="42" t="s">
        <v>511</v>
      </c>
      <c r="J23" s="49" t="s">
        <v>686</v>
      </c>
      <c r="K23" s="45" t="s">
        <v>522</v>
      </c>
      <c r="L23" s="33" t="s">
        <v>325</v>
      </c>
      <c r="M23" s="122" t="s">
        <v>1001</v>
      </c>
      <c r="N23" s="122" t="s">
        <v>974</v>
      </c>
      <c r="O23" s="122" t="s">
        <v>1003</v>
      </c>
      <c r="P23" s="58" t="s">
        <v>800</v>
      </c>
      <c r="Q23" s="202" t="s">
        <v>1909</v>
      </c>
      <c r="R23" s="202" t="s">
        <v>1892</v>
      </c>
      <c r="S23" s="60" t="s">
        <v>152</v>
      </c>
      <c r="T23" s="60" t="s">
        <v>153</v>
      </c>
      <c r="U23" s="60" t="s">
        <v>154</v>
      </c>
      <c r="V23" s="58" t="s">
        <v>1321</v>
      </c>
      <c r="W23" s="58" t="s">
        <v>1389</v>
      </c>
      <c r="X23" s="198" t="s">
        <v>1480</v>
      </c>
      <c r="Y23" s="198" t="s">
        <v>1481</v>
      </c>
      <c r="Z23" s="198" t="s">
        <v>1482</v>
      </c>
      <c r="AA23" s="22">
        <f t="shared" ref="AA23:AB26" si="2">AA22+7</f>
        <v>44564</v>
      </c>
      <c r="AB23" s="22">
        <f t="shared" si="2"/>
        <v>44570</v>
      </c>
    </row>
    <row r="24" spans="1:28" customFormat="1" ht="125.1" customHeight="1" thickBot="1">
      <c r="A24" s="56">
        <v>20</v>
      </c>
      <c r="B24" s="57" t="str">
        <f t="shared" si="0"/>
        <v>1/10
~
1/16</v>
      </c>
      <c r="C24" s="77"/>
      <c r="D24" s="92" t="s">
        <v>475</v>
      </c>
      <c r="E24" s="92" t="s">
        <v>239</v>
      </c>
      <c r="F24" s="49" t="s">
        <v>281</v>
      </c>
      <c r="G24" s="94" t="s">
        <v>489</v>
      </c>
      <c r="H24" s="100" t="s">
        <v>315</v>
      </c>
      <c r="I24" s="42" t="s">
        <v>537</v>
      </c>
      <c r="J24" s="49" t="s">
        <v>687</v>
      </c>
      <c r="K24" s="45" t="s">
        <v>530</v>
      </c>
      <c r="L24" s="33" t="s">
        <v>325</v>
      </c>
      <c r="M24" s="122" t="s">
        <v>1001</v>
      </c>
      <c r="N24" s="122" t="s">
        <v>974</v>
      </c>
      <c r="O24" s="122" t="s">
        <v>1004</v>
      </c>
      <c r="P24" s="58" t="s">
        <v>801</v>
      </c>
      <c r="Q24" s="202" t="s">
        <v>1910</v>
      </c>
      <c r="R24" s="202" t="s">
        <v>1892</v>
      </c>
      <c r="S24" s="60" t="s">
        <v>152</v>
      </c>
      <c r="T24" s="60" t="s">
        <v>153</v>
      </c>
      <c r="U24" s="60" t="s">
        <v>154</v>
      </c>
      <c r="V24" s="58" t="s">
        <v>1321</v>
      </c>
      <c r="W24" s="58" t="s">
        <v>1390</v>
      </c>
      <c r="X24" s="198" t="s">
        <v>1480</v>
      </c>
      <c r="Y24" s="198" t="s">
        <v>1481</v>
      </c>
      <c r="Z24" s="198" t="s">
        <v>1482</v>
      </c>
      <c r="AA24" s="22">
        <f t="shared" si="2"/>
        <v>44571</v>
      </c>
      <c r="AB24" s="22">
        <f t="shared" si="2"/>
        <v>44577</v>
      </c>
    </row>
    <row r="25" spans="1:28" customFormat="1" ht="125.1" customHeight="1" thickBot="1">
      <c r="A25" s="170">
        <v>21</v>
      </c>
      <c r="B25" s="171" t="str">
        <f t="shared" si="0"/>
        <v>1/17
~
1/23</v>
      </c>
      <c r="C25" s="172" t="s">
        <v>1871</v>
      </c>
      <c r="D25" s="196" t="s">
        <v>1872</v>
      </c>
      <c r="E25" s="197" t="s">
        <v>256</v>
      </c>
      <c r="F25" s="114" t="s">
        <v>282</v>
      </c>
      <c r="G25" s="178" t="s">
        <v>490</v>
      </c>
      <c r="H25" s="179" t="s">
        <v>315</v>
      </c>
      <c r="I25" s="115" t="s">
        <v>538</v>
      </c>
      <c r="J25" s="114" t="s">
        <v>688</v>
      </c>
      <c r="K25" s="180" t="s">
        <v>523</v>
      </c>
      <c r="L25" s="117" t="s">
        <v>326</v>
      </c>
      <c r="M25" s="128" t="s">
        <v>1005</v>
      </c>
      <c r="N25" s="128" t="s">
        <v>1006</v>
      </c>
      <c r="O25" s="128" t="s">
        <v>978</v>
      </c>
      <c r="P25" s="118" t="s">
        <v>802</v>
      </c>
      <c r="Q25" s="206" t="s">
        <v>1911</v>
      </c>
      <c r="R25" s="204" t="s">
        <v>1893</v>
      </c>
      <c r="S25" s="119" t="s">
        <v>156</v>
      </c>
      <c r="T25" s="119" t="s">
        <v>156</v>
      </c>
      <c r="U25" s="181" t="s">
        <v>155</v>
      </c>
      <c r="V25" s="118" t="s">
        <v>1322</v>
      </c>
      <c r="W25" s="118" t="s">
        <v>1391</v>
      </c>
      <c r="X25" s="199" t="s">
        <v>1483</v>
      </c>
      <c r="Y25" s="199" t="s">
        <v>1484</v>
      </c>
      <c r="Z25" s="199" t="s">
        <v>1485</v>
      </c>
      <c r="AA25" s="23">
        <f t="shared" si="2"/>
        <v>44578</v>
      </c>
      <c r="AB25" s="23">
        <v>44584</v>
      </c>
    </row>
    <row r="26" spans="1:28" ht="124.8" customHeight="1" thickBot="1">
      <c r="A26" s="109">
        <v>22</v>
      </c>
      <c r="B26" s="110" t="str">
        <f t="shared" si="0"/>
        <v>1/24
~
1/30</v>
      </c>
      <c r="C26" s="111" t="s">
        <v>1854</v>
      </c>
      <c r="D26" s="177" t="s">
        <v>1855</v>
      </c>
      <c r="E26" s="177" t="s">
        <v>1855</v>
      </c>
      <c r="F26" s="177" t="s">
        <v>1855</v>
      </c>
      <c r="G26" s="177" t="s">
        <v>1855</v>
      </c>
      <c r="H26" s="177" t="s">
        <v>1855</v>
      </c>
      <c r="I26" s="177" t="s">
        <v>1855</v>
      </c>
      <c r="J26" s="177" t="s">
        <v>1855</v>
      </c>
      <c r="K26" s="177" t="s">
        <v>1855</v>
      </c>
      <c r="L26" s="177" t="s">
        <v>1855</v>
      </c>
      <c r="M26" s="177" t="s">
        <v>1855</v>
      </c>
      <c r="N26" s="177" t="s">
        <v>1855</v>
      </c>
      <c r="O26" s="177" t="s">
        <v>1855</v>
      </c>
      <c r="P26" s="177" t="s">
        <v>1855</v>
      </c>
      <c r="Q26" s="177" t="s">
        <v>1855</v>
      </c>
      <c r="R26" s="177" t="s">
        <v>1855</v>
      </c>
      <c r="S26" s="177" t="s">
        <v>1855</v>
      </c>
      <c r="T26" s="177" t="s">
        <v>1855</v>
      </c>
      <c r="U26" s="177" t="s">
        <v>1855</v>
      </c>
      <c r="V26" s="177" t="s">
        <v>1855</v>
      </c>
      <c r="W26" s="177" t="s">
        <v>1855</v>
      </c>
      <c r="X26" s="177" t="s">
        <v>1855</v>
      </c>
      <c r="Y26" s="177" t="s">
        <v>1855</v>
      </c>
      <c r="Z26" s="177" t="s">
        <v>1855</v>
      </c>
      <c r="AA26" s="23">
        <f t="shared" si="2"/>
        <v>44585</v>
      </c>
      <c r="AB26" s="23">
        <v>44591</v>
      </c>
    </row>
  </sheetData>
  <mergeCells count="20">
    <mergeCell ref="B2:B4"/>
    <mergeCell ref="A2:A4"/>
    <mergeCell ref="D3:D4"/>
    <mergeCell ref="E3:E4"/>
    <mergeCell ref="A1:Z1"/>
    <mergeCell ref="C2:C4"/>
    <mergeCell ref="AA2:AB4"/>
    <mergeCell ref="J2:Z2"/>
    <mergeCell ref="I3:I4"/>
    <mergeCell ref="S3:U3"/>
    <mergeCell ref="V3:W3"/>
    <mergeCell ref="J3:K3"/>
    <mergeCell ref="Q3:R3"/>
    <mergeCell ref="X3:Z3"/>
    <mergeCell ref="L3:L4"/>
    <mergeCell ref="D2:I2"/>
    <mergeCell ref="F3:F4"/>
    <mergeCell ref="G3:G4"/>
    <mergeCell ref="H3:H4"/>
    <mergeCell ref="M3:O3"/>
  </mergeCells>
  <phoneticPr fontId="1" type="noConversion"/>
  <pageMargins left="0.19685039370078741" right="0.19685039370078741" top="0.78740157480314965" bottom="0.39370078740157483" header="0.19685039370078741" footer="0.31496062992125984"/>
  <pageSetup paperSize="8" orientation="landscape" r:id="rId1"/>
  <headerFooter>
    <oddHeader>&amp;C&amp;"標楷體,標準"&amp;14桃園市南崁國中109學年度第一學期 七年級各領域教學課程表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topLeftCell="A2" zoomScale="80" zoomScaleNormal="80" zoomScaleSheetLayoutView="70" workbookViewId="0">
      <selection sqref="A1:Z1"/>
    </sheetView>
  </sheetViews>
  <sheetFormatPr defaultColWidth="9" defaultRowHeight="16.2"/>
  <cols>
    <col min="1" max="1" width="5.88671875" style="1" customWidth="1"/>
    <col min="2" max="2" width="8.5546875" style="1" customWidth="1"/>
    <col min="3" max="3" width="10.109375" style="1" customWidth="1"/>
    <col min="4" max="5" width="3.109375" style="1" customWidth="1"/>
    <col min="6" max="6" width="8.109375" style="8" customWidth="1"/>
    <col min="7" max="12" width="8.109375" style="1" customWidth="1"/>
    <col min="13" max="15" width="9.33203125" style="1" customWidth="1"/>
    <col min="16" max="16" width="8.109375" style="1" customWidth="1"/>
    <col min="17" max="17" width="8" style="1" customWidth="1"/>
    <col min="18" max="18" width="7.88671875" style="8" customWidth="1"/>
    <col min="19" max="19" width="7.77734375" style="1" customWidth="1"/>
    <col min="20" max="21" width="7.88671875" style="1" customWidth="1"/>
    <col min="22" max="23" width="5.109375" style="1" customWidth="1"/>
    <col min="24" max="26" width="8.109375" style="1" customWidth="1"/>
    <col min="27" max="28" width="9" style="2"/>
    <col min="29" max="16384" width="9" style="1"/>
  </cols>
  <sheetData>
    <row r="1" spans="1:28" ht="37.200000000000003" customHeight="1" thickBot="1">
      <c r="A1" s="229" t="s">
        <v>1870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</row>
    <row r="2" spans="1:28" ht="18" customHeight="1">
      <c r="A2" s="221" t="s">
        <v>24</v>
      </c>
      <c r="B2" s="227" t="s">
        <v>25</v>
      </c>
      <c r="C2" s="227" t="s">
        <v>8</v>
      </c>
      <c r="D2" s="218" t="s">
        <v>13</v>
      </c>
      <c r="E2" s="218"/>
      <c r="F2" s="218"/>
      <c r="G2" s="218"/>
      <c r="H2" s="218"/>
      <c r="I2" s="218"/>
      <c r="J2" s="208" t="s">
        <v>18</v>
      </c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10"/>
      <c r="AA2" s="231" t="s">
        <v>29</v>
      </c>
      <c r="AB2" s="232"/>
    </row>
    <row r="3" spans="1:28" ht="33" customHeight="1">
      <c r="A3" s="222"/>
      <c r="B3" s="228"/>
      <c r="C3" s="228"/>
      <c r="D3" s="211" t="s">
        <v>14</v>
      </c>
      <c r="E3" s="211" t="s">
        <v>15</v>
      </c>
      <c r="F3" s="211" t="s">
        <v>105</v>
      </c>
      <c r="G3" s="211" t="s">
        <v>107</v>
      </c>
      <c r="H3" s="211" t="s">
        <v>219</v>
      </c>
      <c r="I3" s="211" t="s">
        <v>106</v>
      </c>
      <c r="J3" s="212" t="s">
        <v>19</v>
      </c>
      <c r="K3" s="214"/>
      <c r="L3" s="216" t="s">
        <v>20</v>
      </c>
      <c r="M3" s="212" t="s">
        <v>21</v>
      </c>
      <c r="N3" s="213"/>
      <c r="O3" s="214"/>
      <c r="P3" s="16" t="s">
        <v>9</v>
      </c>
      <c r="Q3" s="212" t="s">
        <v>22</v>
      </c>
      <c r="R3" s="214"/>
      <c r="S3" s="212" t="s">
        <v>16</v>
      </c>
      <c r="T3" s="213"/>
      <c r="U3" s="214"/>
      <c r="V3" s="212" t="s">
        <v>112</v>
      </c>
      <c r="W3" s="214"/>
      <c r="X3" s="212" t="s">
        <v>17</v>
      </c>
      <c r="Y3" s="213"/>
      <c r="Z3" s="215"/>
      <c r="AA3" s="232"/>
      <c r="AB3" s="232"/>
    </row>
    <row r="4" spans="1:28" ht="46.8" customHeight="1">
      <c r="A4" s="222"/>
      <c r="B4" s="228"/>
      <c r="C4" s="228"/>
      <c r="D4" s="211"/>
      <c r="E4" s="211"/>
      <c r="F4" s="211"/>
      <c r="G4" s="211"/>
      <c r="H4" s="211"/>
      <c r="I4" s="211"/>
      <c r="J4" s="4" t="s">
        <v>1</v>
      </c>
      <c r="K4" s="4" t="s">
        <v>23</v>
      </c>
      <c r="L4" s="217"/>
      <c r="M4" s="4" t="s">
        <v>5</v>
      </c>
      <c r="N4" s="4" t="s">
        <v>6</v>
      </c>
      <c r="O4" s="4" t="s">
        <v>7</v>
      </c>
      <c r="P4" s="4" t="s">
        <v>4</v>
      </c>
      <c r="Q4" s="4" t="s">
        <v>2</v>
      </c>
      <c r="R4" s="4" t="s">
        <v>3</v>
      </c>
      <c r="S4" s="4" t="s">
        <v>76</v>
      </c>
      <c r="T4" s="4" t="s">
        <v>54</v>
      </c>
      <c r="U4" s="4" t="s">
        <v>77</v>
      </c>
      <c r="V4" s="4" t="s">
        <v>10</v>
      </c>
      <c r="W4" s="4" t="s">
        <v>113</v>
      </c>
      <c r="X4" s="4" t="s">
        <v>11</v>
      </c>
      <c r="Y4" s="4" t="s">
        <v>12</v>
      </c>
      <c r="Z4" s="7" t="s">
        <v>0</v>
      </c>
      <c r="AA4" s="232"/>
      <c r="AB4" s="232"/>
    </row>
    <row r="5" spans="1:28" s="3" customFormat="1" ht="125.1" customHeight="1" thickBot="1">
      <c r="A5" s="56">
        <v>1</v>
      </c>
      <c r="B5" s="57" t="str">
        <f>TEXT(AA5,"m/d")&amp;CHAR(10)&amp;"~"&amp;CHAR(10)&amp;TEXT(AB5,"m/d")</f>
        <v>2/7
~
2/13</v>
      </c>
      <c r="C5" s="77" t="s">
        <v>142</v>
      </c>
      <c r="D5" s="92" t="s">
        <v>235</v>
      </c>
      <c r="E5" s="92" t="s">
        <v>234</v>
      </c>
      <c r="F5" s="49" t="s">
        <v>293</v>
      </c>
      <c r="G5" s="92" t="s">
        <v>491</v>
      </c>
      <c r="H5" s="93" t="s">
        <v>329</v>
      </c>
      <c r="I5" s="42" t="s">
        <v>541</v>
      </c>
      <c r="J5" s="49" t="s">
        <v>690</v>
      </c>
      <c r="K5" s="45" t="s">
        <v>558</v>
      </c>
      <c r="L5" s="34" t="s">
        <v>351</v>
      </c>
      <c r="M5" s="122" t="s">
        <v>1025</v>
      </c>
      <c r="N5" s="122" t="s">
        <v>1010</v>
      </c>
      <c r="O5" s="122" t="s">
        <v>1009</v>
      </c>
      <c r="P5" s="58" t="s">
        <v>808</v>
      </c>
      <c r="Q5" s="143" t="s">
        <v>1737</v>
      </c>
      <c r="R5" s="143" t="s">
        <v>1728</v>
      </c>
      <c r="S5" s="60" t="s">
        <v>157</v>
      </c>
      <c r="T5" s="60" t="s">
        <v>158</v>
      </c>
      <c r="U5" s="60" t="s">
        <v>159</v>
      </c>
      <c r="V5" s="58" t="s">
        <v>1323</v>
      </c>
      <c r="W5" s="58" t="s">
        <v>1392</v>
      </c>
      <c r="X5" s="134" t="s">
        <v>1486</v>
      </c>
      <c r="Y5" s="134" t="s">
        <v>1487</v>
      </c>
      <c r="Z5" s="135" t="s">
        <v>1488</v>
      </c>
      <c r="AA5" s="12">
        <v>44599</v>
      </c>
      <c r="AB5" s="12">
        <v>43874</v>
      </c>
    </row>
    <row r="6" spans="1:28" customFormat="1" ht="125.1" customHeight="1" thickBot="1">
      <c r="A6" s="56">
        <v>2</v>
      </c>
      <c r="B6" s="57" t="str">
        <f t="shared" ref="B6:B24" si="0">TEXT(AA6,"m/d")&amp;CHAR(10)&amp;"~"&amp;CHAR(10)&amp;TEXT(AB6,"m/d")</f>
        <v>2/14
~
2/20</v>
      </c>
      <c r="C6" s="77"/>
      <c r="D6" s="92" t="s">
        <v>238</v>
      </c>
      <c r="E6" s="92" t="s">
        <v>237</v>
      </c>
      <c r="F6" s="49" t="s">
        <v>286</v>
      </c>
      <c r="G6" s="92" t="s">
        <v>491</v>
      </c>
      <c r="H6" s="93" t="s">
        <v>329</v>
      </c>
      <c r="I6" s="42" t="s">
        <v>541</v>
      </c>
      <c r="J6" s="49" t="s">
        <v>691</v>
      </c>
      <c r="K6" s="45" t="s">
        <v>559</v>
      </c>
      <c r="L6" s="34" t="s">
        <v>341</v>
      </c>
      <c r="M6" s="122" t="s">
        <v>1026</v>
      </c>
      <c r="N6" s="122" t="s">
        <v>1027</v>
      </c>
      <c r="O6" s="122" t="s">
        <v>1028</v>
      </c>
      <c r="P6" s="58" t="s">
        <v>803</v>
      </c>
      <c r="Q6" s="143" t="s">
        <v>1738</v>
      </c>
      <c r="R6" s="143" t="s">
        <v>1739</v>
      </c>
      <c r="S6" s="60" t="s">
        <v>157</v>
      </c>
      <c r="T6" s="60" t="s">
        <v>158</v>
      </c>
      <c r="U6" s="60" t="s">
        <v>159</v>
      </c>
      <c r="V6" s="58" t="s">
        <v>1323</v>
      </c>
      <c r="W6" s="58" t="s">
        <v>1386</v>
      </c>
      <c r="X6" s="134" t="s">
        <v>1489</v>
      </c>
      <c r="Y6" s="134" t="s">
        <v>1490</v>
      </c>
      <c r="Z6" s="135" t="s">
        <v>1491</v>
      </c>
      <c r="AA6" s="11">
        <v>43875</v>
      </c>
      <c r="AB6" s="11">
        <f>AB5+7</f>
        <v>43881</v>
      </c>
    </row>
    <row r="7" spans="1:28" customFormat="1" ht="125.1" customHeight="1" thickBot="1">
      <c r="A7" s="56">
        <v>3</v>
      </c>
      <c r="B7" s="57" t="str">
        <f t="shared" si="0"/>
        <v>2/21
~
2/27</v>
      </c>
      <c r="C7" s="77"/>
      <c r="D7" s="92" t="s">
        <v>236</v>
      </c>
      <c r="E7" s="92" t="s">
        <v>239</v>
      </c>
      <c r="F7" s="49" t="s">
        <v>294</v>
      </c>
      <c r="G7" s="94" t="s">
        <v>492</v>
      </c>
      <c r="H7" s="93" t="s">
        <v>330</v>
      </c>
      <c r="I7" s="42" t="s">
        <v>542</v>
      </c>
      <c r="J7" s="49" t="s">
        <v>692</v>
      </c>
      <c r="K7" s="45" t="s">
        <v>560</v>
      </c>
      <c r="L7" s="34" t="s">
        <v>342</v>
      </c>
      <c r="M7" s="122" t="s">
        <v>1029</v>
      </c>
      <c r="N7" s="122" t="s">
        <v>1010</v>
      </c>
      <c r="O7" s="122" t="s">
        <v>1030</v>
      </c>
      <c r="P7" s="58" t="s">
        <v>809</v>
      </c>
      <c r="Q7" s="143" t="s">
        <v>1729</v>
      </c>
      <c r="R7" s="143" t="s">
        <v>1740</v>
      </c>
      <c r="S7" s="60" t="s">
        <v>157</v>
      </c>
      <c r="T7" s="60" t="s">
        <v>158</v>
      </c>
      <c r="U7" s="60" t="s">
        <v>159</v>
      </c>
      <c r="V7" s="58" t="s">
        <v>1324</v>
      </c>
      <c r="W7" s="58" t="s">
        <v>1393</v>
      </c>
      <c r="X7" s="134" t="s">
        <v>1492</v>
      </c>
      <c r="Y7" s="134" t="s">
        <v>1493</v>
      </c>
      <c r="Z7" s="135" t="s">
        <v>1491</v>
      </c>
      <c r="AA7" s="11">
        <v>43882</v>
      </c>
      <c r="AB7" s="11">
        <v>43888</v>
      </c>
    </row>
    <row r="8" spans="1:28" customFormat="1" ht="125.1" customHeight="1" thickBot="1">
      <c r="A8" s="56">
        <v>4</v>
      </c>
      <c r="B8" s="57" t="str">
        <f t="shared" si="0"/>
        <v>2/28
~
3/6</v>
      </c>
      <c r="C8" s="77" t="s">
        <v>133</v>
      </c>
      <c r="D8" s="92" t="s">
        <v>236</v>
      </c>
      <c r="E8" s="92" t="s">
        <v>237</v>
      </c>
      <c r="F8" s="49" t="s">
        <v>295</v>
      </c>
      <c r="G8" s="94" t="s">
        <v>493</v>
      </c>
      <c r="H8" s="93" t="s">
        <v>331</v>
      </c>
      <c r="I8" s="42" t="s">
        <v>543</v>
      </c>
      <c r="J8" s="49" t="s">
        <v>693</v>
      </c>
      <c r="K8" s="45" t="s">
        <v>561</v>
      </c>
      <c r="L8" s="34" t="s">
        <v>342</v>
      </c>
      <c r="M8" s="122" t="s">
        <v>1007</v>
      </c>
      <c r="N8" s="122" t="s">
        <v>1008</v>
      </c>
      <c r="O8" s="122" t="s">
        <v>1028</v>
      </c>
      <c r="P8" s="58" t="s">
        <v>810</v>
      </c>
      <c r="Q8" s="143" t="s">
        <v>1741</v>
      </c>
      <c r="R8" s="143" t="s">
        <v>1730</v>
      </c>
      <c r="S8" s="60" t="s">
        <v>157</v>
      </c>
      <c r="T8" s="60" t="s">
        <v>158</v>
      </c>
      <c r="U8" s="60" t="s">
        <v>159</v>
      </c>
      <c r="V8" s="58" t="s">
        <v>1324</v>
      </c>
      <c r="W8" s="58" t="s">
        <v>1394</v>
      </c>
      <c r="X8" s="134" t="s">
        <v>1494</v>
      </c>
      <c r="Y8" s="134" t="s">
        <v>1495</v>
      </c>
      <c r="Z8" s="135" t="s">
        <v>1491</v>
      </c>
      <c r="AA8" s="11">
        <f>AA7+7</f>
        <v>43889</v>
      </c>
      <c r="AB8" s="11">
        <f>AB7+8</f>
        <v>43896</v>
      </c>
    </row>
    <row r="9" spans="1:28" customFormat="1" ht="125.1" customHeight="1" thickBot="1">
      <c r="A9" s="56">
        <v>5</v>
      </c>
      <c r="B9" s="57" t="str">
        <f t="shared" si="0"/>
        <v>3/7
~
3/13</v>
      </c>
      <c r="C9" s="77"/>
      <c r="D9" s="92" t="s">
        <v>240</v>
      </c>
      <c r="E9" s="92" t="s">
        <v>237</v>
      </c>
      <c r="F9" s="49" t="s">
        <v>283</v>
      </c>
      <c r="G9" s="94" t="s">
        <v>493</v>
      </c>
      <c r="H9" s="93" t="s">
        <v>331</v>
      </c>
      <c r="I9" s="42" t="s">
        <v>543</v>
      </c>
      <c r="J9" s="49" t="s">
        <v>694</v>
      </c>
      <c r="K9" s="45" t="s">
        <v>562</v>
      </c>
      <c r="L9" s="34" t="s">
        <v>343</v>
      </c>
      <c r="M9" s="122" t="s">
        <v>1025</v>
      </c>
      <c r="N9" s="122" t="s">
        <v>1011</v>
      </c>
      <c r="O9" s="122" t="s">
        <v>1012</v>
      </c>
      <c r="P9" s="58" t="s">
        <v>811</v>
      </c>
      <c r="Q9" s="143" t="s">
        <v>1742</v>
      </c>
      <c r="R9" s="143" t="s">
        <v>1743</v>
      </c>
      <c r="S9" s="60" t="s">
        <v>157</v>
      </c>
      <c r="T9" s="60" t="s">
        <v>158</v>
      </c>
      <c r="U9" s="60" t="s">
        <v>159</v>
      </c>
      <c r="V9" s="58" t="s">
        <v>1325</v>
      </c>
      <c r="W9" s="58" t="s">
        <v>1395</v>
      </c>
      <c r="X9" s="134" t="s">
        <v>1496</v>
      </c>
      <c r="Y9" s="134" t="s">
        <v>1495</v>
      </c>
      <c r="Z9" s="135" t="s">
        <v>1497</v>
      </c>
      <c r="AA9" s="11">
        <f>AA8+8</f>
        <v>43897</v>
      </c>
      <c r="AB9" s="11">
        <f t="shared" ref="AA9:AB22" si="1">AB8+7</f>
        <v>43903</v>
      </c>
    </row>
    <row r="10" spans="1:28" customFormat="1" ht="125.1" customHeight="1" thickBot="1">
      <c r="A10" s="56">
        <v>6</v>
      </c>
      <c r="B10" s="57" t="str">
        <f t="shared" si="0"/>
        <v>3/14
~
3/20</v>
      </c>
      <c r="C10" s="77"/>
      <c r="D10" s="92" t="s">
        <v>241</v>
      </c>
      <c r="E10" s="92" t="s">
        <v>249</v>
      </c>
      <c r="F10" s="49" t="s">
        <v>296</v>
      </c>
      <c r="G10" s="94" t="s">
        <v>493</v>
      </c>
      <c r="H10" s="93" t="s">
        <v>332</v>
      </c>
      <c r="I10" s="42" t="s">
        <v>544</v>
      </c>
      <c r="J10" s="49" t="s">
        <v>695</v>
      </c>
      <c r="K10" s="45" t="s">
        <v>562</v>
      </c>
      <c r="L10" s="34" t="s">
        <v>343</v>
      </c>
      <c r="M10" s="122" t="s">
        <v>1031</v>
      </c>
      <c r="N10" s="122" t="s">
        <v>1011</v>
      </c>
      <c r="O10" s="122" t="s">
        <v>1032</v>
      </c>
      <c r="P10" s="58" t="s">
        <v>804</v>
      </c>
      <c r="Q10" s="143" t="s">
        <v>1744</v>
      </c>
      <c r="R10" s="143" t="s">
        <v>1745</v>
      </c>
      <c r="S10" s="60" t="s">
        <v>160</v>
      </c>
      <c r="T10" s="60" t="s">
        <v>161</v>
      </c>
      <c r="U10" s="60" t="s">
        <v>162</v>
      </c>
      <c r="V10" s="58" t="s">
        <v>1325</v>
      </c>
      <c r="W10" s="58" t="s">
        <v>1396</v>
      </c>
      <c r="X10" s="134" t="s">
        <v>1498</v>
      </c>
      <c r="Y10" s="134" t="s">
        <v>1495</v>
      </c>
      <c r="Z10" s="135" t="s">
        <v>1499</v>
      </c>
      <c r="AA10" s="11">
        <f t="shared" si="1"/>
        <v>43904</v>
      </c>
      <c r="AB10" s="11">
        <f>AB9+7</f>
        <v>43910</v>
      </c>
    </row>
    <row r="11" spans="1:28" customFormat="1" ht="125.1" customHeight="1" thickBot="1">
      <c r="A11" s="61">
        <v>7</v>
      </c>
      <c r="B11" s="62" t="str">
        <f t="shared" si="0"/>
        <v>3/21
~
3/27</v>
      </c>
      <c r="C11" s="63"/>
      <c r="D11" s="92" t="s">
        <v>241</v>
      </c>
      <c r="E11" s="92" t="s">
        <v>239</v>
      </c>
      <c r="F11" s="49" t="s">
        <v>287</v>
      </c>
      <c r="G11" s="94" t="s">
        <v>493</v>
      </c>
      <c r="H11" s="93" t="s">
        <v>333</v>
      </c>
      <c r="I11" s="42" t="s">
        <v>545</v>
      </c>
      <c r="J11" s="49" t="s">
        <v>696</v>
      </c>
      <c r="K11" s="45" t="s">
        <v>563</v>
      </c>
      <c r="L11" s="34" t="s">
        <v>344</v>
      </c>
      <c r="M11" s="122" t="s">
        <v>1033</v>
      </c>
      <c r="N11" s="122" t="s">
        <v>1034</v>
      </c>
      <c r="O11" s="122" t="s">
        <v>1035</v>
      </c>
      <c r="P11" s="58" t="s">
        <v>812</v>
      </c>
      <c r="Q11" s="143" t="s">
        <v>1746</v>
      </c>
      <c r="R11" s="143" t="s">
        <v>1747</v>
      </c>
      <c r="S11" s="60" t="s">
        <v>160</v>
      </c>
      <c r="T11" s="60" t="s">
        <v>161</v>
      </c>
      <c r="U11" s="60" t="s">
        <v>162</v>
      </c>
      <c r="V11" s="58" t="s">
        <v>1326</v>
      </c>
      <c r="W11" s="58" t="s">
        <v>1397</v>
      </c>
      <c r="X11" s="134" t="s">
        <v>1498</v>
      </c>
      <c r="Y11" s="134" t="s">
        <v>1495</v>
      </c>
      <c r="Z11" s="135" t="s">
        <v>1500</v>
      </c>
      <c r="AA11" s="11">
        <f t="shared" si="1"/>
        <v>43911</v>
      </c>
      <c r="AB11" s="11">
        <f t="shared" si="1"/>
        <v>43917</v>
      </c>
    </row>
    <row r="12" spans="1:28" customFormat="1" ht="125.1" customHeight="1" thickBot="1">
      <c r="A12" s="64">
        <v>8</v>
      </c>
      <c r="B12" s="65" t="str">
        <f t="shared" si="0"/>
        <v>3/28
~
4/3</v>
      </c>
      <c r="C12" s="66" t="s">
        <v>134</v>
      </c>
      <c r="D12" s="92" t="s">
        <v>241</v>
      </c>
      <c r="E12" s="92" t="s">
        <v>239</v>
      </c>
      <c r="F12" s="49" t="s">
        <v>297</v>
      </c>
      <c r="G12" s="94" t="s">
        <v>493</v>
      </c>
      <c r="H12" s="93" t="s">
        <v>333</v>
      </c>
      <c r="I12" s="42" t="s">
        <v>546</v>
      </c>
      <c r="J12" s="49" t="s">
        <v>697</v>
      </c>
      <c r="K12" s="45" t="s">
        <v>564</v>
      </c>
      <c r="L12" s="34" t="s">
        <v>352</v>
      </c>
      <c r="M12" s="122" t="s">
        <v>1013</v>
      </c>
      <c r="N12" s="122" t="s">
        <v>1014</v>
      </c>
      <c r="O12" s="122" t="s">
        <v>1015</v>
      </c>
      <c r="P12" s="58" t="s">
        <v>813</v>
      </c>
      <c r="Q12" s="143" t="s">
        <v>1748</v>
      </c>
      <c r="R12" s="143" t="s">
        <v>1731</v>
      </c>
      <c r="S12" s="60" t="s">
        <v>160</v>
      </c>
      <c r="T12" s="60" t="s">
        <v>161</v>
      </c>
      <c r="U12" s="60" t="s">
        <v>162</v>
      </c>
      <c r="V12" s="58" t="s">
        <v>1316</v>
      </c>
      <c r="W12" s="58" t="s">
        <v>1398</v>
      </c>
      <c r="X12" s="134" t="s">
        <v>1498</v>
      </c>
      <c r="Y12" s="134" t="s">
        <v>1501</v>
      </c>
      <c r="Z12" s="135" t="s">
        <v>1500</v>
      </c>
      <c r="AA12" s="11">
        <f t="shared" si="1"/>
        <v>43918</v>
      </c>
      <c r="AB12" s="11">
        <f t="shared" si="1"/>
        <v>43924</v>
      </c>
    </row>
    <row r="13" spans="1:28" customFormat="1" ht="125.1" customHeight="1" thickBot="1">
      <c r="A13" s="56">
        <v>9</v>
      </c>
      <c r="B13" s="57" t="str">
        <f t="shared" si="0"/>
        <v>4/4
~
4/10</v>
      </c>
      <c r="C13" s="77" t="s">
        <v>137</v>
      </c>
      <c r="D13" s="92" t="s">
        <v>263</v>
      </c>
      <c r="E13" s="92" t="s">
        <v>239</v>
      </c>
      <c r="F13" s="49" t="s">
        <v>288</v>
      </c>
      <c r="G13" s="94" t="s">
        <v>494</v>
      </c>
      <c r="H13" s="93" t="s">
        <v>334</v>
      </c>
      <c r="I13" s="42" t="s">
        <v>546</v>
      </c>
      <c r="J13" s="49" t="s">
        <v>698</v>
      </c>
      <c r="K13" s="45" t="s">
        <v>564</v>
      </c>
      <c r="L13" s="34" t="s">
        <v>345</v>
      </c>
      <c r="M13" s="122" t="s">
        <v>1036</v>
      </c>
      <c r="N13" s="122" t="s">
        <v>1017</v>
      </c>
      <c r="O13" s="122" t="s">
        <v>1037</v>
      </c>
      <c r="P13" s="58" t="s">
        <v>814</v>
      </c>
      <c r="Q13" s="143" t="s">
        <v>1749</v>
      </c>
      <c r="R13" s="143" t="s">
        <v>1750</v>
      </c>
      <c r="S13" s="60" t="s">
        <v>160</v>
      </c>
      <c r="T13" s="60" t="s">
        <v>161</v>
      </c>
      <c r="U13" s="60" t="s">
        <v>162</v>
      </c>
      <c r="V13" s="58" t="s">
        <v>1327</v>
      </c>
      <c r="W13" s="58" t="s">
        <v>1399</v>
      </c>
      <c r="X13" s="134" t="s">
        <v>1502</v>
      </c>
      <c r="Y13" s="134" t="s">
        <v>1503</v>
      </c>
      <c r="Z13" s="135" t="s">
        <v>1500</v>
      </c>
      <c r="AA13" s="11">
        <f t="shared" si="1"/>
        <v>43925</v>
      </c>
      <c r="AB13" s="11">
        <f t="shared" si="1"/>
        <v>43931</v>
      </c>
    </row>
    <row r="14" spans="1:28" customFormat="1" ht="125.1" customHeight="1" thickBot="1">
      <c r="A14" s="56">
        <v>10</v>
      </c>
      <c r="B14" s="57" t="str">
        <f t="shared" si="0"/>
        <v>4/11
~
4/17</v>
      </c>
      <c r="C14" s="77"/>
      <c r="D14" s="92" t="s">
        <v>263</v>
      </c>
      <c r="E14" s="92" t="s">
        <v>237</v>
      </c>
      <c r="F14" s="49" t="s">
        <v>284</v>
      </c>
      <c r="G14" s="94" t="s">
        <v>495</v>
      </c>
      <c r="H14" s="93" t="s">
        <v>334</v>
      </c>
      <c r="I14" s="42" t="s">
        <v>547</v>
      </c>
      <c r="J14" s="49" t="s">
        <v>699</v>
      </c>
      <c r="K14" s="45" t="s">
        <v>565</v>
      </c>
      <c r="L14" s="34" t="s">
        <v>345</v>
      </c>
      <c r="M14" s="122" t="s">
        <v>1016</v>
      </c>
      <c r="N14" s="122" t="s">
        <v>1038</v>
      </c>
      <c r="O14" s="122" t="s">
        <v>1018</v>
      </c>
      <c r="P14" s="58" t="s">
        <v>815</v>
      </c>
      <c r="Q14" s="143" t="s">
        <v>1751</v>
      </c>
      <c r="R14" s="143" t="s">
        <v>1752</v>
      </c>
      <c r="S14" s="60" t="s">
        <v>160</v>
      </c>
      <c r="T14" s="60" t="s">
        <v>161</v>
      </c>
      <c r="U14" s="60" t="s">
        <v>162</v>
      </c>
      <c r="V14" s="58" t="s">
        <v>1327</v>
      </c>
      <c r="W14" s="58" t="s">
        <v>1400</v>
      </c>
      <c r="X14" s="134" t="s">
        <v>1502</v>
      </c>
      <c r="Y14" s="134" t="s">
        <v>1503</v>
      </c>
      <c r="Z14" s="135" t="s">
        <v>1504</v>
      </c>
      <c r="AA14" s="11">
        <f t="shared" si="1"/>
        <v>43932</v>
      </c>
      <c r="AB14" s="11">
        <f t="shared" si="1"/>
        <v>43938</v>
      </c>
    </row>
    <row r="15" spans="1:28" customFormat="1" ht="125.1" customHeight="1" thickBot="1">
      <c r="A15" s="56">
        <v>11</v>
      </c>
      <c r="B15" s="57" t="str">
        <f t="shared" si="0"/>
        <v>4/18
~
4/24</v>
      </c>
      <c r="C15" s="63"/>
      <c r="D15" s="92" t="s">
        <v>243</v>
      </c>
      <c r="E15" s="92" t="s">
        <v>237</v>
      </c>
      <c r="F15" s="49" t="s">
        <v>289</v>
      </c>
      <c r="G15" s="94" t="s">
        <v>495</v>
      </c>
      <c r="H15" s="95" t="s">
        <v>335</v>
      </c>
      <c r="I15" s="42" t="s">
        <v>548</v>
      </c>
      <c r="J15" s="49" t="s">
        <v>700</v>
      </c>
      <c r="K15" s="45" t="s">
        <v>566</v>
      </c>
      <c r="L15" s="34" t="s">
        <v>346</v>
      </c>
      <c r="M15" s="122" t="s">
        <v>1016</v>
      </c>
      <c r="N15" s="122" t="s">
        <v>1039</v>
      </c>
      <c r="O15" s="122" t="s">
        <v>1018</v>
      </c>
      <c r="P15" s="58" t="s">
        <v>816</v>
      </c>
      <c r="Q15" s="143" t="s">
        <v>1753</v>
      </c>
      <c r="R15" s="143" t="s">
        <v>1732</v>
      </c>
      <c r="S15" s="60" t="s">
        <v>163</v>
      </c>
      <c r="T15" s="60" t="s">
        <v>164</v>
      </c>
      <c r="U15" s="60" t="s">
        <v>165</v>
      </c>
      <c r="V15" s="58" t="s">
        <v>1328</v>
      </c>
      <c r="W15" s="58" t="s">
        <v>1401</v>
      </c>
      <c r="X15" s="134" t="s">
        <v>1502</v>
      </c>
      <c r="Y15" s="134" t="s">
        <v>1503</v>
      </c>
      <c r="Z15" s="135" t="s">
        <v>1505</v>
      </c>
      <c r="AA15" s="11">
        <f t="shared" si="1"/>
        <v>43939</v>
      </c>
      <c r="AB15" s="11">
        <f t="shared" si="1"/>
        <v>43945</v>
      </c>
    </row>
    <row r="16" spans="1:28" customFormat="1" ht="125.1" customHeight="1" thickBot="1">
      <c r="A16" s="64">
        <v>12</v>
      </c>
      <c r="B16" s="65" t="str">
        <f t="shared" si="0"/>
        <v>4/25
~
5/1</v>
      </c>
      <c r="C16" s="66" t="s">
        <v>135</v>
      </c>
      <c r="D16" s="92" t="s">
        <v>242</v>
      </c>
      <c r="E16" s="92" t="s">
        <v>237</v>
      </c>
      <c r="F16" s="49" t="s">
        <v>298</v>
      </c>
      <c r="G16" s="94" t="s">
        <v>496</v>
      </c>
      <c r="H16" s="95" t="s">
        <v>335</v>
      </c>
      <c r="I16" s="42" t="s">
        <v>549</v>
      </c>
      <c r="J16" s="49" t="s">
        <v>701</v>
      </c>
      <c r="K16" s="45" t="s">
        <v>566</v>
      </c>
      <c r="L16" s="34" t="s">
        <v>353</v>
      </c>
      <c r="M16" s="122" t="s">
        <v>1040</v>
      </c>
      <c r="N16" s="122" t="s">
        <v>1020</v>
      </c>
      <c r="O16" s="122" t="s">
        <v>1041</v>
      </c>
      <c r="P16" s="58" t="s">
        <v>805</v>
      </c>
      <c r="Q16" s="143" t="s">
        <v>1754</v>
      </c>
      <c r="R16" s="143" t="s">
        <v>1755</v>
      </c>
      <c r="S16" s="60" t="s">
        <v>163</v>
      </c>
      <c r="T16" s="60" t="s">
        <v>164</v>
      </c>
      <c r="U16" s="60" t="s">
        <v>165</v>
      </c>
      <c r="V16" s="58" t="s">
        <v>1328</v>
      </c>
      <c r="W16" s="58" t="s">
        <v>1390</v>
      </c>
      <c r="X16" s="134" t="s">
        <v>1502</v>
      </c>
      <c r="Y16" s="134" t="s">
        <v>1503</v>
      </c>
      <c r="Z16" s="135" t="s">
        <v>1506</v>
      </c>
      <c r="AA16" s="11">
        <f t="shared" si="1"/>
        <v>43946</v>
      </c>
      <c r="AB16" s="11">
        <f t="shared" si="1"/>
        <v>43952</v>
      </c>
    </row>
    <row r="17" spans="1:29" customFormat="1" ht="125.1" customHeight="1" thickBot="1">
      <c r="A17" s="56">
        <v>13</v>
      </c>
      <c r="B17" s="57" t="str">
        <f t="shared" si="0"/>
        <v>5/2
~
5/8</v>
      </c>
      <c r="C17" s="77"/>
      <c r="D17" s="92" t="s">
        <v>245</v>
      </c>
      <c r="E17" s="92" t="s">
        <v>237</v>
      </c>
      <c r="F17" s="49" t="s">
        <v>285</v>
      </c>
      <c r="G17" s="94" t="s">
        <v>496</v>
      </c>
      <c r="H17" s="95" t="s">
        <v>336</v>
      </c>
      <c r="I17" s="42" t="s">
        <v>550</v>
      </c>
      <c r="J17" s="49" t="s">
        <v>702</v>
      </c>
      <c r="K17" s="45" t="s">
        <v>567</v>
      </c>
      <c r="L17" s="34" t="s">
        <v>347</v>
      </c>
      <c r="M17" s="122" t="s">
        <v>1042</v>
      </c>
      <c r="N17" s="122" t="s">
        <v>1043</v>
      </c>
      <c r="O17" s="122" t="s">
        <v>1021</v>
      </c>
      <c r="P17" s="58" t="s">
        <v>817</v>
      </c>
      <c r="Q17" s="143" t="s">
        <v>1733</v>
      </c>
      <c r="R17" s="143" t="s">
        <v>1755</v>
      </c>
      <c r="S17" s="60" t="s">
        <v>163</v>
      </c>
      <c r="T17" s="60" t="s">
        <v>164</v>
      </c>
      <c r="U17" s="60" t="s">
        <v>165</v>
      </c>
      <c r="V17" s="58" t="s">
        <v>1329</v>
      </c>
      <c r="W17" s="58" t="s">
        <v>1402</v>
      </c>
      <c r="X17" s="134" t="s">
        <v>1507</v>
      </c>
      <c r="Y17" s="134" t="s">
        <v>1508</v>
      </c>
      <c r="Z17" s="135" t="s">
        <v>1506</v>
      </c>
      <c r="AA17" s="11">
        <f t="shared" si="1"/>
        <v>43953</v>
      </c>
      <c r="AB17" s="11">
        <f t="shared" si="1"/>
        <v>43959</v>
      </c>
    </row>
    <row r="18" spans="1:29" customFormat="1" ht="125.1" customHeight="1" thickBot="1">
      <c r="A18" s="64">
        <v>14</v>
      </c>
      <c r="B18" s="65" t="str">
        <f t="shared" si="0"/>
        <v>5/9
~
5/15</v>
      </c>
      <c r="C18" s="66" t="s">
        <v>140</v>
      </c>
      <c r="D18" s="92" t="s">
        <v>244</v>
      </c>
      <c r="E18" s="92" t="s">
        <v>249</v>
      </c>
      <c r="F18" s="49" t="s">
        <v>285</v>
      </c>
      <c r="G18" s="94" t="s">
        <v>497</v>
      </c>
      <c r="H18" s="95" t="s">
        <v>336</v>
      </c>
      <c r="I18" s="42" t="s">
        <v>551</v>
      </c>
      <c r="J18" s="49" t="s">
        <v>703</v>
      </c>
      <c r="K18" s="45" t="s">
        <v>568</v>
      </c>
      <c r="L18" s="34" t="s">
        <v>347</v>
      </c>
      <c r="M18" s="122" t="s">
        <v>1019</v>
      </c>
      <c r="N18" s="122" t="s">
        <v>1020</v>
      </c>
      <c r="O18" s="122" t="s">
        <v>1021</v>
      </c>
      <c r="P18" s="58" t="s">
        <v>806</v>
      </c>
      <c r="Q18" s="143" t="s">
        <v>1734</v>
      </c>
      <c r="R18" s="143" t="s">
        <v>1756</v>
      </c>
      <c r="S18" s="60" t="s">
        <v>163</v>
      </c>
      <c r="T18" s="60" t="s">
        <v>164</v>
      </c>
      <c r="U18" s="60" t="s">
        <v>165</v>
      </c>
      <c r="V18" s="58" t="s">
        <v>1330</v>
      </c>
      <c r="W18" s="58" t="s">
        <v>1403</v>
      </c>
      <c r="X18" s="134" t="s">
        <v>1509</v>
      </c>
      <c r="Y18" s="134" t="s">
        <v>1508</v>
      </c>
      <c r="Z18" s="135" t="s">
        <v>1506</v>
      </c>
      <c r="AA18" s="11">
        <f t="shared" si="1"/>
        <v>43960</v>
      </c>
      <c r="AB18" s="11">
        <f t="shared" si="1"/>
        <v>43966</v>
      </c>
    </row>
    <row r="19" spans="1:29" customFormat="1" ht="125.1" customHeight="1" thickBot="1">
      <c r="A19" s="56">
        <v>15</v>
      </c>
      <c r="B19" s="57" t="str">
        <f t="shared" si="0"/>
        <v>5/16
~
5/22</v>
      </c>
      <c r="C19" s="77" t="s">
        <v>136</v>
      </c>
      <c r="D19" s="92" t="s">
        <v>244</v>
      </c>
      <c r="E19" s="92" t="s">
        <v>239</v>
      </c>
      <c r="F19" s="49" t="s">
        <v>299</v>
      </c>
      <c r="G19" s="94" t="s">
        <v>497</v>
      </c>
      <c r="H19" s="95" t="s">
        <v>337</v>
      </c>
      <c r="I19" s="42" t="s">
        <v>552</v>
      </c>
      <c r="J19" s="49" t="s">
        <v>704</v>
      </c>
      <c r="K19" s="45" t="s">
        <v>569</v>
      </c>
      <c r="L19" s="34" t="s">
        <v>354</v>
      </c>
      <c r="M19" s="122" t="s">
        <v>1044</v>
      </c>
      <c r="N19" s="122" t="s">
        <v>1045</v>
      </c>
      <c r="O19" s="122" t="s">
        <v>1046</v>
      </c>
      <c r="P19" s="58" t="s">
        <v>818</v>
      </c>
      <c r="Q19" s="143" t="s">
        <v>1757</v>
      </c>
      <c r="R19" s="143" t="s">
        <v>1755</v>
      </c>
      <c r="S19" s="60" t="s">
        <v>163</v>
      </c>
      <c r="T19" s="60" t="s">
        <v>164</v>
      </c>
      <c r="U19" s="60" t="s">
        <v>165</v>
      </c>
      <c r="V19" s="58" t="s">
        <v>1331</v>
      </c>
      <c r="W19" s="58" t="s">
        <v>1404</v>
      </c>
      <c r="X19" s="134" t="s">
        <v>1510</v>
      </c>
      <c r="Y19" s="134" t="s">
        <v>1511</v>
      </c>
      <c r="Z19" s="135" t="s">
        <v>1512</v>
      </c>
      <c r="AA19" s="11">
        <f t="shared" si="1"/>
        <v>43967</v>
      </c>
      <c r="AB19" s="11">
        <f t="shared" si="1"/>
        <v>43973</v>
      </c>
    </row>
    <row r="20" spans="1:29" customFormat="1" ht="125.1" customHeight="1" thickBot="1">
      <c r="A20" s="56">
        <v>16</v>
      </c>
      <c r="B20" s="57" t="str">
        <f t="shared" si="0"/>
        <v>5/23
~
5/29</v>
      </c>
      <c r="C20" s="77"/>
      <c r="D20" s="92" t="s">
        <v>245</v>
      </c>
      <c r="E20" s="92" t="s">
        <v>239</v>
      </c>
      <c r="F20" s="49" t="s">
        <v>290</v>
      </c>
      <c r="G20" s="94" t="s">
        <v>498</v>
      </c>
      <c r="H20" s="95" t="s">
        <v>337</v>
      </c>
      <c r="I20" s="42" t="s">
        <v>553</v>
      </c>
      <c r="J20" s="49" t="s">
        <v>705</v>
      </c>
      <c r="K20" s="45" t="s">
        <v>570</v>
      </c>
      <c r="L20" s="34" t="s">
        <v>348</v>
      </c>
      <c r="M20" s="122" t="s">
        <v>1024</v>
      </c>
      <c r="N20" s="122" t="s">
        <v>1047</v>
      </c>
      <c r="O20" s="122" t="s">
        <v>1023</v>
      </c>
      <c r="P20" s="58" t="s">
        <v>819</v>
      </c>
      <c r="Q20" s="143" t="s">
        <v>1758</v>
      </c>
      <c r="R20" s="143" t="s">
        <v>1755</v>
      </c>
      <c r="S20" s="60" t="s">
        <v>166</v>
      </c>
      <c r="T20" s="60" t="s">
        <v>167</v>
      </c>
      <c r="U20" s="60" t="s">
        <v>168</v>
      </c>
      <c r="V20" s="58" t="s">
        <v>1332</v>
      </c>
      <c r="W20" s="58" t="s">
        <v>1405</v>
      </c>
      <c r="X20" s="134" t="s">
        <v>1510</v>
      </c>
      <c r="Y20" s="134" t="s">
        <v>1513</v>
      </c>
      <c r="Z20" s="135" t="s">
        <v>1514</v>
      </c>
      <c r="AA20" s="11">
        <f t="shared" si="1"/>
        <v>43974</v>
      </c>
      <c r="AB20" s="11">
        <f t="shared" si="1"/>
        <v>43980</v>
      </c>
    </row>
    <row r="21" spans="1:29" customFormat="1" ht="125.1" customHeight="1" thickBot="1">
      <c r="A21" s="56">
        <v>17</v>
      </c>
      <c r="B21" s="57" t="str">
        <f t="shared" si="0"/>
        <v>5/30
~
6/5</v>
      </c>
      <c r="C21" s="68" t="s">
        <v>138</v>
      </c>
      <c r="D21" s="92" t="s">
        <v>247</v>
      </c>
      <c r="E21" s="92" t="s">
        <v>237</v>
      </c>
      <c r="F21" s="49" t="s">
        <v>291</v>
      </c>
      <c r="G21" s="94" t="s">
        <v>499</v>
      </c>
      <c r="H21" s="95" t="s">
        <v>338</v>
      </c>
      <c r="I21" s="42" t="s">
        <v>553</v>
      </c>
      <c r="J21" s="49" t="s">
        <v>706</v>
      </c>
      <c r="K21" s="45" t="s">
        <v>571</v>
      </c>
      <c r="L21" s="34" t="s">
        <v>348</v>
      </c>
      <c r="M21" s="122" t="s">
        <v>1024</v>
      </c>
      <c r="N21" s="122" t="s">
        <v>1047</v>
      </c>
      <c r="O21" s="122" t="s">
        <v>1048</v>
      </c>
      <c r="P21" s="58" t="s">
        <v>820</v>
      </c>
      <c r="Q21" s="143" t="s">
        <v>1735</v>
      </c>
      <c r="R21" s="143" t="s">
        <v>1755</v>
      </c>
      <c r="S21" s="60" t="s">
        <v>166</v>
      </c>
      <c r="T21" s="60" t="s">
        <v>167</v>
      </c>
      <c r="U21" s="60" t="s">
        <v>168</v>
      </c>
      <c r="V21" s="58" t="s">
        <v>1332</v>
      </c>
      <c r="W21" s="58" t="s">
        <v>1406</v>
      </c>
      <c r="X21" s="134" t="s">
        <v>1515</v>
      </c>
      <c r="Y21" s="134" t="s">
        <v>1516</v>
      </c>
      <c r="Z21" s="135" t="s">
        <v>1514</v>
      </c>
      <c r="AA21" s="11">
        <f t="shared" si="1"/>
        <v>43981</v>
      </c>
      <c r="AB21" s="11">
        <f t="shared" si="1"/>
        <v>43987</v>
      </c>
    </row>
    <row r="22" spans="1:29" customFormat="1" ht="125.1" customHeight="1" thickBot="1">
      <c r="A22" s="64">
        <v>18</v>
      </c>
      <c r="B22" s="65" t="str">
        <f t="shared" si="0"/>
        <v>6/6
~
6/12</v>
      </c>
      <c r="C22" s="70" t="s">
        <v>139</v>
      </c>
      <c r="D22" s="92" t="s">
        <v>246</v>
      </c>
      <c r="E22" s="92" t="s">
        <v>239</v>
      </c>
      <c r="F22" s="49" t="s">
        <v>300</v>
      </c>
      <c r="G22" s="94" t="s">
        <v>500</v>
      </c>
      <c r="H22" s="95" t="s">
        <v>339</v>
      </c>
      <c r="I22" s="42" t="s">
        <v>554</v>
      </c>
      <c r="J22" s="49" t="s">
        <v>707</v>
      </c>
      <c r="K22" s="45" t="s">
        <v>554</v>
      </c>
      <c r="L22" s="34" t="s">
        <v>349</v>
      </c>
      <c r="M22" s="122" t="s">
        <v>1022</v>
      </c>
      <c r="N22" s="122" t="s">
        <v>1049</v>
      </c>
      <c r="O22" s="122" t="s">
        <v>1023</v>
      </c>
      <c r="P22" s="58" t="s">
        <v>807</v>
      </c>
      <c r="Q22" s="143" t="s">
        <v>1759</v>
      </c>
      <c r="R22" s="143" t="s">
        <v>1760</v>
      </c>
      <c r="S22" s="60" t="s">
        <v>166</v>
      </c>
      <c r="T22" s="60" t="s">
        <v>167</v>
      </c>
      <c r="U22" s="60" t="s">
        <v>168</v>
      </c>
      <c r="V22" s="58" t="s">
        <v>1333</v>
      </c>
      <c r="W22" s="58" t="s">
        <v>1407</v>
      </c>
      <c r="X22" s="134" t="s">
        <v>1515</v>
      </c>
      <c r="Y22" s="134" t="s">
        <v>1517</v>
      </c>
      <c r="Z22" s="135" t="s">
        <v>1514</v>
      </c>
      <c r="AA22" s="11">
        <f t="shared" si="1"/>
        <v>43988</v>
      </c>
      <c r="AB22" s="11">
        <f t="shared" si="1"/>
        <v>43994</v>
      </c>
    </row>
    <row r="23" spans="1:29" customFormat="1" ht="125.1" customHeight="1" thickBot="1">
      <c r="A23" s="56">
        <v>19</v>
      </c>
      <c r="B23" s="57" t="str">
        <f t="shared" si="0"/>
        <v>6/13
~
6/19</v>
      </c>
      <c r="C23" s="77"/>
      <c r="D23" s="92" t="s">
        <v>246</v>
      </c>
      <c r="E23" s="92" t="s">
        <v>239</v>
      </c>
      <c r="F23" s="49" t="s">
        <v>301</v>
      </c>
      <c r="G23" s="94" t="s">
        <v>501</v>
      </c>
      <c r="H23" s="95" t="s">
        <v>339</v>
      </c>
      <c r="I23" s="42" t="s">
        <v>555</v>
      </c>
      <c r="J23" s="49" t="s">
        <v>708</v>
      </c>
      <c r="K23" s="45" t="s">
        <v>572</v>
      </c>
      <c r="L23" s="34" t="s">
        <v>350</v>
      </c>
      <c r="M23" s="122" t="s">
        <v>1050</v>
      </c>
      <c r="N23" s="122" t="s">
        <v>1051</v>
      </c>
      <c r="O23" s="122" t="s">
        <v>1052</v>
      </c>
      <c r="P23" s="58" t="s">
        <v>821</v>
      </c>
      <c r="Q23" s="143" t="s">
        <v>1761</v>
      </c>
      <c r="R23" s="143" t="s">
        <v>1762</v>
      </c>
      <c r="S23" s="60" t="s">
        <v>166</v>
      </c>
      <c r="T23" s="60" t="s">
        <v>167</v>
      </c>
      <c r="U23" s="60" t="s">
        <v>168</v>
      </c>
      <c r="V23" s="58" t="s">
        <v>1333</v>
      </c>
      <c r="W23" s="58" t="s">
        <v>1408</v>
      </c>
      <c r="X23" s="134" t="s">
        <v>1518</v>
      </c>
      <c r="Y23" s="134" t="s">
        <v>1519</v>
      </c>
      <c r="Z23" s="135" t="s">
        <v>1520</v>
      </c>
      <c r="AA23" s="11">
        <f t="shared" ref="AA23:AA25" si="2">AA22+7</f>
        <v>43995</v>
      </c>
      <c r="AB23" s="11">
        <f t="shared" ref="AB23" si="3">AB22+7</f>
        <v>44001</v>
      </c>
    </row>
    <row r="24" spans="1:29" customFormat="1" ht="125.4" customHeight="1" thickBot="1">
      <c r="A24" s="82">
        <v>20</v>
      </c>
      <c r="B24" s="83" t="str">
        <f t="shared" si="0"/>
        <v>6/20
~
6/26</v>
      </c>
      <c r="C24" s="84"/>
      <c r="D24" s="92" t="s">
        <v>247</v>
      </c>
      <c r="E24" s="92" t="s">
        <v>239</v>
      </c>
      <c r="F24" s="51" t="s">
        <v>302</v>
      </c>
      <c r="G24" s="96" t="s">
        <v>502</v>
      </c>
      <c r="H24" s="95" t="s">
        <v>340</v>
      </c>
      <c r="I24" s="46" t="s">
        <v>556</v>
      </c>
      <c r="J24" s="51" t="s">
        <v>709</v>
      </c>
      <c r="K24" s="48" t="s">
        <v>573</v>
      </c>
      <c r="L24" s="34" t="s">
        <v>350</v>
      </c>
      <c r="M24" s="123" t="s">
        <v>1053</v>
      </c>
      <c r="N24" s="122" t="s">
        <v>1054</v>
      </c>
      <c r="O24" s="122" t="s">
        <v>1052</v>
      </c>
      <c r="P24" s="79" t="s">
        <v>822</v>
      </c>
      <c r="Q24" s="145" t="s">
        <v>1761</v>
      </c>
      <c r="R24" s="143" t="s">
        <v>1736</v>
      </c>
      <c r="S24" s="60" t="s">
        <v>166</v>
      </c>
      <c r="T24" s="60" t="s">
        <v>167</v>
      </c>
      <c r="U24" s="60" t="s">
        <v>168</v>
      </c>
      <c r="V24" s="79" t="s">
        <v>1333</v>
      </c>
      <c r="W24" s="79" t="s">
        <v>1409</v>
      </c>
      <c r="X24" s="134" t="s">
        <v>1518</v>
      </c>
      <c r="Y24" s="134" t="s">
        <v>1519</v>
      </c>
      <c r="Z24" s="135" t="s">
        <v>1521</v>
      </c>
      <c r="AA24" s="11">
        <f t="shared" si="2"/>
        <v>44002</v>
      </c>
      <c r="AB24" s="11">
        <v>44008</v>
      </c>
      <c r="AC24" s="13"/>
    </row>
    <row r="25" spans="1:29" customFormat="1" ht="125.4" customHeight="1" thickBot="1">
      <c r="A25" s="78">
        <v>21</v>
      </c>
      <c r="B25" s="85" t="str">
        <f t="shared" ref="B25" si="4">TEXT(AA25,"m/d")&amp;CHAR(10)&amp;"~"&amp;CHAR(10)&amp;TEXT(AB25,"m/d")</f>
        <v>6/27
~
7/3</v>
      </c>
      <c r="C25" s="86" t="s">
        <v>109</v>
      </c>
      <c r="D25" s="92" t="s">
        <v>247</v>
      </c>
      <c r="E25" s="92" t="s">
        <v>239</v>
      </c>
      <c r="F25" s="51" t="s">
        <v>292</v>
      </c>
      <c r="G25" s="97" t="s">
        <v>503</v>
      </c>
      <c r="H25" s="98" t="s">
        <v>340</v>
      </c>
      <c r="I25" s="47" t="s">
        <v>557</v>
      </c>
      <c r="J25" s="51" t="s">
        <v>689</v>
      </c>
      <c r="K25" s="48" t="s">
        <v>573</v>
      </c>
      <c r="L25" s="34" t="s">
        <v>326</v>
      </c>
      <c r="M25" s="123" t="s">
        <v>1055</v>
      </c>
      <c r="N25" s="122" t="s">
        <v>1056</v>
      </c>
      <c r="O25" s="122" t="s">
        <v>1057</v>
      </c>
      <c r="P25" s="79" t="s">
        <v>823</v>
      </c>
      <c r="Q25" s="146" t="s">
        <v>1761</v>
      </c>
      <c r="R25" s="144" t="s">
        <v>1763</v>
      </c>
      <c r="S25" s="108" t="s">
        <v>155</v>
      </c>
      <c r="T25" s="108" t="s">
        <v>155</v>
      </c>
      <c r="U25" s="108" t="s">
        <v>155</v>
      </c>
      <c r="V25" s="79" t="s">
        <v>1322</v>
      </c>
      <c r="W25" s="79" t="s">
        <v>1391</v>
      </c>
      <c r="X25" s="136" t="s">
        <v>1483</v>
      </c>
      <c r="Y25" s="136" t="s">
        <v>1484</v>
      </c>
      <c r="Z25" s="137" t="s">
        <v>1485</v>
      </c>
      <c r="AA25" s="11">
        <f t="shared" si="2"/>
        <v>44009</v>
      </c>
      <c r="AB25" s="11">
        <v>44745</v>
      </c>
      <c r="AC25" s="13"/>
    </row>
    <row r="27" spans="1:29" ht="17.100000000000001" customHeight="1"/>
    <row r="34" ht="17.100000000000001" customHeight="1"/>
    <row r="38" ht="17.100000000000001" customHeight="1"/>
  </sheetData>
  <mergeCells count="20">
    <mergeCell ref="S3:U3"/>
    <mergeCell ref="V3:W3"/>
    <mergeCell ref="X3:Z3"/>
    <mergeCell ref="L3:L4"/>
    <mergeCell ref="M3:O3"/>
    <mergeCell ref="Q3:R3"/>
    <mergeCell ref="A1:Z1"/>
    <mergeCell ref="I3:I4"/>
    <mergeCell ref="AA2:AB4"/>
    <mergeCell ref="J3:K3"/>
    <mergeCell ref="A2:A4"/>
    <mergeCell ref="B2:B4"/>
    <mergeCell ref="C2:C4"/>
    <mergeCell ref="D2:I2"/>
    <mergeCell ref="J2:Z2"/>
    <mergeCell ref="D3:D4"/>
    <mergeCell ref="E3:E4"/>
    <mergeCell ref="F3:F4"/>
    <mergeCell ref="G3:G4"/>
    <mergeCell ref="H3:H4"/>
  </mergeCells>
  <phoneticPr fontId="1" type="noConversion"/>
  <pageMargins left="0.19685039370078741" right="0.19685039370078741" top="0.78740157480314965" bottom="0.39370078740157483" header="0.19685039370078741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topLeftCell="A2" zoomScale="80" zoomScaleNormal="80" zoomScaleSheetLayoutView="70" workbookViewId="0">
      <selection sqref="A1:Z1"/>
    </sheetView>
  </sheetViews>
  <sheetFormatPr defaultColWidth="9" defaultRowHeight="16.2"/>
  <cols>
    <col min="1" max="1" width="6.109375" style="3" customWidth="1"/>
    <col min="2" max="2" width="7.5546875" style="3" customWidth="1"/>
    <col min="3" max="3" width="11.109375" style="3" customWidth="1"/>
    <col min="4" max="4" width="3.6640625" style="24" customWidth="1"/>
    <col min="5" max="5" width="3.77734375" style="24" customWidth="1"/>
    <col min="6" max="9" width="8.21875" style="24" customWidth="1"/>
    <col min="10" max="11" width="7.77734375" style="24" customWidth="1"/>
    <col min="12" max="12" width="8.33203125" style="24" customWidth="1"/>
    <col min="13" max="13" width="7.44140625" style="24" customWidth="1"/>
    <col min="14" max="14" width="7.21875" style="24" customWidth="1"/>
    <col min="15" max="15" width="7" style="24" customWidth="1"/>
    <col min="16" max="16" width="7.44140625" style="24" customWidth="1"/>
    <col min="17" max="17" width="9.5546875" style="24" customWidth="1"/>
    <col min="18" max="18" width="8.5546875" style="24" customWidth="1"/>
    <col min="19" max="22" width="7.88671875" style="24" customWidth="1"/>
    <col min="23" max="23" width="6.6640625" style="24" customWidth="1"/>
    <col min="24" max="24" width="7.88671875" style="24" customWidth="1"/>
    <col min="25" max="26" width="8.6640625" style="24" customWidth="1"/>
    <col min="27" max="27" width="10.44140625" style="24" customWidth="1"/>
    <col min="28" max="28" width="10" style="24" customWidth="1"/>
    <col min="29" max="16384" width="9" style="24"/>
  </cols>
  <sheetData>
    <row r="1" spans="1:28" ht="37.200000000000003" customHeight="1" thickBot="1">
      <c r="A1" s="225" t="s">
        <v>1869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</row>
    <row r="2" spans="1:28" ht="18" customHeight="1">
      <c r="A2" s="221" t="s">
        <v>24</v>
      </c>
      <c r="B2" s="219" t="s">
        <v>25</v>
      </c>
      <c r="C2" s="227" t="s">
        <v>51</v>
      </c>
      <c r="D2" s="242" t="s">
        <v>26</v>
      </c>
      <c r="E2" s="242"/>
      <c r="F2" s="242"/>
      <c r="G2" s="242"/>
      <c r="H2" s="242"/>
      <c r="I2" s="242"/>
      <c r="J2" s="237" t="s">
        <v>30</v>
      </c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8"/>
      <c r="AA2" s="231" t="s">
        <v>29</v>
      </c>
      <c r="AB2" s="232"/>
    </row>
    <row r="3" spans="1:28" ht="33" customHeight="1">
      <c r="A3" s="222"/>
      <c r="B3" s="220"/>
      <c r="C3" s="228"/>
      <c r="D3" s="239" t="s">
        <v>27</v>
      </c>
      <c r="E3" s="239" t="s">
        <v>28</v>
      </c>
      <c r="F3" s="240" t="s">
        <v>224</v>
      </c>
      <c r="G3" s="241" t="s">
        <v>223</v>
      </c>
      <c r="H3" s="236" t="s">
        <v>225</v>
      </c>
      <c r="I3" s="236" t="s">
        <v>222</v>
      </c>
      <c r="J3" s="233" t="s">
        <v>32</v>
      </c>
      <c r="K3" s="233"/>
      <c r="L3" s="235" t="s">
        <v>33</v>
      </c>
      <c r="M3" s="233" t="s">
        <v>34</v>
      </c>
      <c r="N3" s="233"/>
      <c r="O3" s="233"/>
      <c r="P3" s="16" t="s">
        <v>79</v>
      </c>
      <c r="Q3" s="233" t="s">
        <v>22</v>
      </c>
      <c r="R3" s="233"/>
      <c r="S3" s="233" t="s">
        <v>35</v>
      </c>
      <c r="T3" s="233"/>
      <c r="U3" s="233"/>
      <c r="V3" s="233" t="s">
        <v>114</v>
      </c>
      <c r="W3" s="233"/>
      <c r="X3" s="233" t="s">
        <v>36</v>
      </c>
      <c r="Y3" s="233"/>
      <c r="Z3" s="234"/>
      <c r="AA3" s="232"/>
      <c r="AB3" s="232"/>
    </row>
    <row r="4" spans="1:28" ht="34.5" customHeight="1" thickBot="1">
      <c r="A4" s="222"/>
      <c r="B4" s="220"/>
      <c r="C4" s="228"/>
      <c r="D4" s="239"/>
      <c r="E4" s="239"/>
      <c r="F4" s="240"/>
      <c r="G4" s="241"/>
      <c r="H4" s="236"/>
      <c r="I4" s="236"/>
      <c r="J4" s="4" t="s">
        <v>1</v>
      </c>
      <c r="K4" s="4" t="s">
        <v>37</v>
      </c>
      <c r="L4" s="235"/>
      <c r="M4" s="4" t="s">
        <v>38</v>
      </c>
      <c r="N4" s="4" t="s">
        <v>39</v>
      </c>
      <c r="O4" s="4" t="s">
        <v>40</v>
      </c>
      <c r="P4" s="4" t="s">
        <v>115</v>
      </c>
      <c r="Q4" s="4" t="s">
        <v>41</v>
      </c>
      <c r="R4" s="4" t="s">
        <v>42</v>
      </c>
      <c r="S4" s="4" t="s">
        <v>43</v>
      </c>
      <c r="T4" s="4" t="s">
        <v>44</v>
      </c>
      <c r="U4" s="4" t="s">
        <v>45</v>
      </c>
      <c r="V4" s="4" t="s">
        <v>46</v>
      </c>
      <c r="W4" s="4" t="s">
        <v>111</v>
      </c>
      <c r="X4" s="4" t="s">
        <v>47</v>
      </c>
      <c r="Y4" s="4" t="s">
        <v>48</v>
      </c>
      <c r="Z4" s="7" t="s">
        <v>49</v>
      </c>
      <c r="AA4" s="232"/>
      <c r="AB4" s="232"/>
    </row>
    <row r="5" spans="1:28" s="26" customFormat="1" ht="125.1" customHeight="1" thickTop="1" thickBot="1">
      <c r="A5" s="56">
        <v>1</v>
      </c>
      <c r="B5" s="57" t="str">
        <f>TEXT(AA5,"m/d")&amp;CHAR(10)&amp;"~"&amp;CHAR(10)&amp;TEXT(AB5,"m/d")</f>
        <v>8/30
~
9/5</v>
      </c>
      <c r="C5" s="77" t="s">
        <v>1860</v>
      </c>
      <c r="D5" s="92" t="s">
        <v>449</v>
      </c>
      <c r="E5" s="92" t="s">
        <v>239</v>
      </c>
      <c r="F5" s="88" t="s">
        <v>574</v>
      </c>
      <c r="G5" s="35" t="s">
        <v>356</v>
      </c>
      <c r="H5" s="52" t="s">
        <v>824</v>
      </c>
      <c r="I5" s="10" t="s">
        <v>1254</v>
      </c>
      <c r="J5" s="49" t="s">
        <v>710</v>
      </c>
      <c r="K5" s="89" t="s">
        <v>586</v>
      </c>
      <c r="L5" s="90" t="s">
        <v>372</v>
      </c>
      <c r="M5" s="58" t="s">
        <v>1058</v>
      </c>
      <c r="N5" s="142" t="s">
        <v>1060</v>
      </c>
      <c r="O5" s="142" t="s">
        <v>1059</v>
      </c>
      <c r="P5" s="54" t="s">
        <v>834</v>
      </c>
      <c r="Q5" s="132" t="s">
        <v>1786</v>
      </c>
      <c r="R5" s="132" t="s">
        <v>1786</v>
      </c>
      <c r="S5" s="60" t="s">
        <v>169</v>
      </c>
      <c r="T5" s="60" t="s">
        <v>170</v>
      </c>
      <c r="U5" s="60" t="s">
        <v>171</v>
      </c>
      <c r="V5" s="130" t="s">
        <v>1334</v>
      </c>
      <c r="W5" s="132" t="s">
        <v>1410</v>
      </c>
      <c r="X5" s="133" t="s">
        <v>1522</v>
      </c>
      <c r="Y5" s="133" t="s">
        <v>1523</v>
      </c>
      <c r="Z5" s="133" t="s">
        <v>1524</v>
      </c>
      <c r="AA5" s="25">
        <v>44438</v>
      </c>
      <c r="AB5" s="25">
        <f>AA5+6</f>
        <v>44444</v>
      </c>
    </row>
    <row r="6" spans="1:28" s="28" customFormat="1" ht="125.1" customHeight="1" thickTop="1" thickBot="1">
      <c r="A6" s="56">
        <v>2</v>
      </c>
      <c r="B6" s="57" t="str">
        <f t="shared" ref="B6:B26" si="0">TEXT(AA6,"m/d")&amp;CHAR(10)&amp;"~"&amp;CHAR(10)&amp;TEXT(AB6,"m/d")</f>
        <v>9/6
~
9/12</v>
      </c>
      <c r="C6" s="77" t="s">
        <v>124</v>
      </c>
      <c r="D6" s="92" t="s">
        <v>248</v>
      </c>
      <c r="E6" s="92" t="s">
        <v>239</v>
      </c>
      <c r="F6" s="88" t="s">
        <v>575</v>
      </c>
      <c r="G6" s="35" t="s">
        <v>355</v>
      </c>
      <c r="H6" s="53" t="s">
        <v>825</v>
      </c>
      <c r="I6" s="10" t="s">
        <v>1254</v>
      </c>
      <c r="J6" s="49" t="s">
        <v>711</v>
      </c>
      <c r="K6" s="89" t="s">
        <v>586</v>
      </c>
      <c r="L6" s="90" t="s">
        <v>373</v>
      </c>
      <c r="M6" s="142" t="s">
        <v>1058</v>
      </c>
      <c r="N6" s="142" t="s">
        <v>1060</v>
      </c>
      <c r="O6" s="142" t="s">
        <v>1059</v>
      </c>
      <c r="P6" s="54" t="s">
        <v>835</v>
      </c>
      <c r="Q6" s="132" t="s">
        <v>1764</v>
      </c>
      <c r="R6" s="132" t="s">
        <v>1765</v>
      </c>
      <c r="S6" s="60" t="s">
        <v>169</v>
      </c>
      <c r="T6" s="60" t="s">
        <v>170</v>
      </c>
      <c r="U6" s="60" t="s">
        <v>171</v>
      </c>
      <c r="V6" s="130" t="s">
        <v>1334</v>
      </c>
      <c r="W6" s="132" t="s">
        <v>1411</v>
      </c>
      <c r="X6" s="133" t="s">
        <v>1525</v>
      </c>
      <c r="Y6" s="133" t="s">
        <v>1526</v>
      </c>
      <c r="Z6" s="133" t="s">
        <v>1527</v>
      </c>
      <c r="AA6" s="27">
        <f>AA5+7</f>
        <v>44445</v>
      </c>
      <c r="AB6" s="27">
        <f>AB5+7</f>
        <v>44451</v>
      </c>
    </row>
    <row r="7" spans="1:28" s="28" customFormat="1" ht="125.1" customHeight="1" thickBot="1">
      <c r="A7" s="56">
        <v>3</v>
      </c>
      <c r="B7" s="57" t="str">
        <f t="shared" si="0"/>
        <v>9/13
~
9/19</v>
      </c>
      <c r="C7" s="77"/>
      <c r="D7" s="92" t="s">
        <v>248</v>
      </c>
      <c r="E7" s="92" t="s">
        <v>239</v>
      </c>
      <c r="F7" s="88" t="s">
        <v>575</v>
      </c>
      <c r="G7" s="36" t="s">
        <v>357</v>
      </c>
      <c r="H7" s="53" t="s">
        <v>825</v>
      </c>
      <c r="I7" s="10" t="s">
        <v>1255</v>
      </c>
      <c r="J7" s="49" t="s">
        <v>712</v>
      </c>
      <c r="K7" s="89" t="s">
        <v>968</v>
      </c>
      <c r="L7" s="91" t="s">
        <v>374</v>
      </c>
      <c r="M7" s="142" t="s">
        <v>1077</v>
      </c>
      <c r="N7" s="142" t="s">
        <v>1060</v>
      </c>
      <c r="O7" s="142" t="s">
        <v>1059</v>
      </c>
      <c r="P7" s="54" t="s">
        <v>836</v>
      </c>
      <c r="Q7" s="132" t="s">
        <v>1766</v>
      </c>
      <c r="R7" s="132" t="s">
        <v>1767</v>
      </c>
      <c r="S7" s="60" t="s">
        <v>169</v>
      </c>
      <c r="T7" s="60" t="s">
        <v>170</v>
      </c>
      <c r="U7" s="60" t="s">
        <v>171</v>
      </c>
      <c r="V7" s="130" t="s">
        <v>1335</v>
      </c>
      <c r="W7" s="132" t="s">
        <v>1412</v>
      </c>
      <c r="X7" s="133" t="s">
        <v>1528</v>
      </c>
      <c r="Y7" s="133" t="s">
        <v>1529</v>
      </c>
      <c r="Z7" s="133" t="s">
        <v>1530</v>
      </c>
      <c r="AA7" s="27">
        <f t="shared" ref="AA7:AB22" si="1">AA6+7</f>
        <v>44452</v>
      </c>
      <c r="AB7" s="27">
        <f t="shared" si="1"/>
        <v>44458</v>
      </c>
    </row>
    <row r="8" spans="1:28" s="28" customFormat="1" ht="125.1" customHeight="1" thickBot="1">
      <c r="A8" s="56">
        <v>4</v>
      </c>
      <c r="B8" s="57" t="str">
        <f t="shared" si="0"/>
        <v>9/20
~
9/26</v>
      </c>
      <c r="C8" s="77" t="s">
        <v>125</v>
      </c>
      <c r="D8" s="92" t="s">
        <v>248</v>
      </c>
      <c r="E8" s="92" t="s">
        <v>239</v>
      </c>
      <c r="F8" s="88" t="s">
        <v>576</v>
      </c>
      <c r="G8" s="36" t="s">
        <v>361</v>
      </c>
      <c r="H8" s="53" t="s">
        <v>826</v>
      </c>
      <c r="I8" s="10" t="s">
        <v>1255</v>
      </c>
      <c r="J8" s="49" t="s">
        <v>713</v>
      </c>
      <c r="K8" s="89" t="s">
        <v>963</v>
      </c>
      <c r="L8" s="91" t="s">
        <v>375</v>
      </c>
      <c r="M8" s="142" t="s">
        <v>1078</v>
      </c>
      <c r="N8" s="142" t="s">
        <v>1062</v>
      </c>
      <c r="O8" s="142" t="s">
        <v>1063</v>
      </c>
      <c r="P8" s="54" t="s">
        <v>837</v>
      </c>
      <c r="Q8" s="132" t="s">
        <v>1768</v>
      </c>
      <c r="R8" s="132" t="s">
        <v>1767</v>
      </c>
      <c r="S8" s="60" t="s">
        <v>169</v>
      </c>
      <c r="T8" s="60" t="s">
        <v>170</v>
      </c>
      <c r="U8" s="60" t="s">
        <v>171</v>
      </c>
      <c r="V8" s="130" t="s">
        <v>1335</v>
      </c>
      <c r="W8" s="132" t="s">
        <v>1413</v>
      </c>
      <c r="X8" s="133" t="s">
        <v>1531</v>
      </c>
      <c r="Y8" s="133" t="s">
        <v>1532</v>
      </c>
      <c r="Z8" s="133" t="s">
        <v>1533</v>
      </c>
      <c r="AA8" s="27">
        <f t="shared" si="1"/>
        <v>44459</v>
      </c>
      <c r="AB8" s="27">
        <f t="shared" si="1"/>
        <v>44465</v>
      </c>
    </row>
    <row r="9" spans="1:28" s="28" customFormat="1" ht="125.1" customHeight="1" thickBot="1">
      <c r="A9" s="56">
        <v>5</v>
      </c>
      <c r="B9" s="57" t="str">
        <f t="shared" si="0"/>
        <v>9/27
~
10/3</v>
      </c>
      <c r="C9" s="73"/>
      <c r="D9" s="92" t="s">
        <v>452</v>
      </c>
      <c r="E9" s="92" t="s">
        <v>450</v>
      </c>
      <c r="F9" s="88" t="s">
        <v>576</v>
      </c>
      <c r="G9" s="36" t="s">
        <v>357</v>
      </c>
      <c r="H9" s="53" t="s">
        <v>826</v>
      </c>
      <c r="I9" s="126" t="s">
        <v>1257</v>
      </c>
      <c r="J9" s="49" t="s">
        <v>714</v>
      </c>
      <c r="K9" s="89" t="s">
        <v>962</v>
      </c>
      <c r="L9" s="91" t="s">
        <v>376</v>
      </c>
      <c r="M9" s="142" t="s">
        <v>1061</v>
      </c>
      <c r="N9" s="142" t="s">
        <v>1062</v>
      </c>
      <c r="O9" s="142" t="s">
        <v>1063</v>
      </c>
      <c r="P9" s="54" t="s">
        <v>838</v>
      </c>
      <c r="Q9" s="132" t="s">
        <v>1769</v>
      </c>
      <c r="R9" s="132" t="s">
        <v>1770</v>
      </c>
      <c r="S9" s="60" t="s">
        <v>169</v>
      </c>
      <c r="T9" s="60" t="s">
        <v>170</v>
      </c>
      <c r="U9" s="60" t="s">
        <v>171</v>
      </c>
      <c r="V9" s="130" t="s">
        <v>1335</v>
      </c>
      <c r="W9" s="132" t="s">
        <v>1414</v>
      </c>
      <c r="X9" s="133" t="s">
        <v>1534</v>
      </c>
      <c r="Y9" s="133" t="s">
        <v>1535</v>
      </c>
      <c r="Z9" s="133" t="s">
        <v>1536</v>
      </c>
      <c r="AA9" s="27">
        <f t="shared" si="1"/>
        <v>44466</v>
      </c>
      <c r="AB9" s="27">
        <f t="shared" si="1"/>
        <v>44472</v>
      </c>
    </row>
    <row r="10" spans="1:28" s="28" customFormat="1" ht="125.1" customHeight="1" thickBot="1">
      <c r="A10" s="56">
        <v>6</v>
      </c>
      <c r="B10" s="57" t="str">
        <f t="shared" si="0"/>
        <v>10/4
~
10/10</v>
      </c>
      <c r="C10" s="77" t="s">
        <v>75</v>
      </c>
      <c r="D10" s="92" t="s">
        <v>1867</v>
      </c>
      <c r="E10" s="92" t="s">
        <v>239</v>
      </c>
      <c r="F10" s="88" t="s">
        <v>577</v>
      </c>
      <c r="G10" s="36" t="s">
        <v>358</v>
      </c>
      <c r="H10" s="53" t="s">
        <v>826</v>
      </c>
      <c r="I10" s="10" t="s">
        <v>1256</v>
      </c>
      <c r="J10" s="49" t="s">
        <v>714</v>
      </c>
      <c r="K10" s="89" t="s">
        <v>964</v>
      </c>
      <c r="L10" s="91" t="s">
        <v>377</v>
      </c>
      <c r="M10" s="142" t="s">
        <v>1061</v>
      </c>
      <c r="N10" s="142" t="s">
        <v>1062</v>
      </c>
      <c r="O10" s="142" t="s">
        <v>1063</v>
      </c>
      <c r="P10" s="54" t="s">
        <v>839</v>
      </c>
      <c r="Q10" s="132" t="s">
        <v>1771</v>
      </c>
      <c r="R10" s="132" t="s">
        <v>1770</v>
      </c>
      <c r="S10" s="60" t="s">
        <v>172</v>
      </c>
      <c r="T10" s="60" t="s">
        <v>173</v>
      </c>
      <c r="U10" s="60" t="s">
        <v>174</v>
      </c>
      <c r="V10" s="130" t="s">
        <v>1336</v>
      </c>
      <c r="W10" s="132" t="s">
        <v>1405</v>
      </c>
      <c r="X10" s="133" t="s">
        <v>1537</v>
      </c>
      <c r="Y10" s="133" t="s">
        <v>1538</v>
      </c>
      <c r="Z10" s="133" t="s">
        <v>1539</v>
      </c>
      <c r="AA10" s="27">
        <f t="shared" si="1"/>
        <v>44473</v>
      </c>
      <c r="AB10" s="27">
        <f t="shared" si="1"/>
        <v>44479</v>
      </c>
    </row>
    <row r="11" spans="1:28" s="28" customFormat="1" ht="125.1" customHeight="1" thickBot="1">
      <c r="A11" s="74">
        <v>7</v>
      </c>
      <c r="B11" s="75" t="str">
        <f t="shared" si="0"/>
        <v>10/11
~
10/17</v>
      </c>
      <c r="C11" s="76" t="s">
        <v>126</v>
      </c>
      <c r="D11" s="191" t="s">
        <v>1868</v>
      </c>
      <c r="E11" s="92" t="s">
        <v>239</v>
      </c>
      <c r="F11" s="88" t="s">
        <v>578</v>
      </c>
      <c r="G11" s="36" t="s">
        <v>362</v>
      </c>
      <c r="H11" s="53"/>
      <c r="I11" s="127" t="s">
        <v>1258</v>
      </c>
      <c r="J11" s="49" t="s">
        <v>715</v>
      </c>
      <c r="K11" s="89" t="s">
        <v>967</v>
      </c>
      <c r="L11" s="91" t="s">
        <v>378</v>
      </c>
      <c r="M11" s="142" t="s">
        <v>1064</v>
      </c>
      <c r="N11" s="142" t="s">
        <v>1079</v>
      </c>
      <c r="O11" s="142" t="s">
        <v>1080</v>
      </c>
      <c r="P11" s="54" t="s">
        <v>840</v>
      </c>
      <c r="Q11" s="132" t="s">
        <v>1772</v>
      </c>
      <c r="R11" s="132" t="s">
        <v>1770</v>
      </c>
      <c r="S11" s="60" t="s">
        <v>172</v>
      </c>
      <c r="T11" s="60" t="s">
        <v>173</v>
      </c>
      <c r="U11" s="60" t="s">
        <v>174</v>
      </c>
      <c r="V11" s="130" t="s">
        <v>1316</v>
      </c>
      <c r="W11" s="132" t="s">
        <v>1415</v>
      </c>
      <c r="X11" s="133" t="s">
        <v>1540</v>
      </c>
      <c r="Y11" s="133" t="s">
        <v>1541</v>
      </c>
      <c r="Z11" s="133" t="s">
        <v>1542</v>
      </c>
      <c r="AA11" s="27">
        <f t="shared" si="1"/>
        <v>44480</v>
      </c>
      <c r="AB11" s="27">
        <f t="shared" si="1"/>
        <v>44486</v>
      </c>
    </row>
    <row r="12" spans="1:28" s="28" customFormat="1" ht="125.1" customHeight="1" thickBot="1">
      <c r="A12" s="56">
        <v>8</v>
      </c>
      <c r="B12" s="57" t="str">
        <f t="shared" si="0"/>
        <v>10/18
~
10/24</v>
      </c>
      <c r="C12" s="77"/>
      <c r="D12" s="92" t="s">
        <v>452</v>
      </c>
      <c r="E12" s="92" t="s">
        <v>239</v>
      </c>
      <c r="F12" s="88" t="s">
        <v>579</v>
      </c>
      <c r="G12" s="36" t="s">
        <v>358</v>
      </c>
      <c r="H12" s="53" t="s">
        <v>827</v>
      </c>
      <c r="I12" s="10" t="s">
        <v>1258</v>
      </c>
      <c r="J12" s="49" t="s">
        <v>716</v>
      </c>
      <c r="K12" s="89" t="s">
        <v>587</v>
      </c>
      <c r="L12" s="91" t="s">
        <v>379</v>
      </c>
      <c r="M12" s="142" t="s">
        <v>1081</v>
      </c>
      <c r="N12" s="142" t="s">
        <v>1066</v>
      </c>
      <c r="O12" s="142" t="s">
        <v>1067</v>
      </c>
      <c r="P12" s="54" t="s">
        <v>841</v>
      </c>
      <c r="Q12" s="132" t="s">
        <v>1771</v>
      </c>
      <c r="R12" s="132" t="s">
        <v>1770</v>
      </c>
      <c r="S12" s="60" t="s">
        <v>172</v>
      </c>
      <c r="T12" s="60" t="s">
        <v>173</v>
      </c>
      <c r="U12" s="60" t="s">
        <v>174</v>
      </c>
      <c r="V12" s="130" t="s">
        <v>1336</v>
      </c>
      <c r="W12" s="132" t="s">
        <v>1406</v>
      </c>
      <c r="X12" s="133" t="s">
        <v>1543</v>
      </c>
      <c r="Y12" s="133" t="s">
        <v>1544</v>
      </c>
      <c r="Z12" s="133" t="s">
        <v>1545</v>
      </c>
      <c r="AA12" s="27">
        <f t="shared" si="1"/>
        <v>44487</v>
      </c>
      <c r="AB12" s="27">
        <f t="shared" si="1"/>
        <v>44493</v>
      </c>
    </row>
    <row r="13" spans="1:28" s="28" customFormat="1" ht="125.1" customHeight="1" thickBot="1">
      <c r="A13" s="56">
        <v>9</v>
      </c>
      <c r="B13" s="57" t="str">
        <f t="shared" si="0"/>
        <v>10/25
~
10/31</v>
      </c>
      <c r="C13" s="77"/>
      <c r="D13" s="92" t="s">
        <v>451</v>
      </c>
      <c r="E13" s="92" t="s">
        <v>239</v>
      </c>
      <c r="F13" s="88" t="s">
        <v>579</v>
      </c>
      <c r="G13" s="35" t="s">
        <v>363</v>
      </c>
      <c r="H13" s="53" t="s">
        <v>827</v>
      </c>
      <c r="I13" s="10" t="s">
        <v>1259</v>
      </c>
      <c r="J13" s="49" t="s">
        <v>716</v>
      </c>
      <c r="K13" s="89" t="s">
        <v>587</v>
      </c>
      <c r="L13" s="91" t="s">
        <v>380</v>
      </c>
      <c r="M13" s="142" t="s">
        <v>1065</v>
      </c>
      <c r="N13" s="142" t="s">
        <v>1066</v>
      </c>
      <c r="O13" s="142" t="s">
        <v>1067</v>
      </c>
      <c r="P13" s="54" t="s">
        <v>842</v>
      </c>
      <c r="Q13" s="132" t="s">
        <v>1771</v>
      </c>
      <c r="R13" s="132" t="s">
        <v>1773</v>
      </c>
      <c r="S13" s="60" t="s">
        <v>172</v>
      </c>
      <c r="T13" s="60" t="s">
        <v>173</v>
      </c>
      <c r="U13" s="60" t="s">
        <v>174</v>
      </c>
      <c r="V13" s="130" t="s">
        <v>1336</v>
      </c>
      <c r="W13" s="132" t="s">
        <v>1416</v>
      </c>
      <c r="X13" s="133" t="s">
        <v>1546</v>
      </c>
      <c r="Y13" s="133" t="s">
        <v>1547</v>
      </c>
      <c r="Z13" s="133" t="s">
        <v>1548</v>
      </c>
      <c r="AA13" s="27">
        <f t="shared" si="1"/>
        <v>44494</v>
      </c>
      <c r="AB13" s="27">
        <f t="shared" si="1"/>
        <v>44500</v>
      </c>
    </row>
    <row r="14" spans="1:28" s="28" customFormat="1" ht="125.1" customHeight="1" thickBot="1">
      <c r="A14" s="56">
        <v>10</v>
      </c>
      <c r="B14" s="57" t="str">
        <f t="shared" si="0"/>
        <v>11/1
~
11/7</v>
      </c>
      <c r="C14" s="77"/>
      <c r="D14" s="92" t="s">
        <v>252</v>
      </c>
      <c r="E14" s="92" t="s">
        <v>239</v>
      </c>
      <c r="F14" s="88" t="s">
        <v>579</v>
      </c>
      <c r="G14" s="35" t="s">
        <v>364</v>
      </c>
      <c r="H14" s="53" t="s">
        <v>828</v>
      </c>
      <c r="I14" s="10" t="s">
        <v>1259</v>
      </c>
      <c r="J14" s="49" t="s">
        <v>717</v>
      </c>
      <c r="K14" s="89" t="s">
        <v>588</v>
      </c>
      <c r="L14" s="91" t="s">
        <v>381</v>
      </c>
      <c r="M14" s="142" t="s">
        <v>1081</v>
      </c>
      <c r="N14" s="142" t="s">
        <v>1082</v>
      </c>
      <c r="O14" s="142" t="s">
        <v>1067</v>
      </c>
      <c r="P14" s="54" t="s">
        <v>843</v>
      </c>
      <c r="Q14" s="132" t="s">
        <v>1774</v>
      </c>
      <c r="R14" s="132" t="s">
        <v>1775</v>
      </c>
      <c r="S14" s="60" t="s">
        <v>172</v>
      </c>
      <c r="T14" s="60" t="s">
        <v>173</v>
      </c>
      <c r="U14" s="60" t="s">
        <v>174</v>
      </c>
      <c r="V14" s="130" t="s">
        <v>1337</v>
      </c>
      <c r="W14" s="132" t="s">
        <v>1417</v>
      </c>
      <c r="X14" s="133" t="s">
        <v>1549</v>
      </c>
      <c r="Y14" s="133" t="s">
        <v>1550</v>
      </c>
      <c r="Z14" s="133" t="s">
        <v>1551</v>
      </c>
      <c r="AA14" s="27">
        <f t="shared" si="1"/>
        <v>44501</v>
      </c>
      <c r="AB14" s="27">
        <f t="shared" si="1"/>
        <v>44507</v>
      </c>
    </row>
    <row r="15" spans="1:28" s="28" customFormat="1" ht="125.1" customHeight="1" thickBot="1">
      <c r="A15" s="56">
        <v>11</v>
      </c>
      <c r="B15" s="57" t="str">
        <f t="shared" si="0"/>
        <v>11/8
~
11/14</v>
      </c>
      <c r="C15" s="77"/>
      <c r="D15" s="92" t="s">
        <v>252</v>
      </c>
      <c r="E15" s="92" t="s">
        <v>239</v>
      </c>
      <c r="F15" s="88" t="s">
        <v>580</v>
      </c>
      <c r="G15" s="35" t="s">
        <v>365</v>
      </c>
      <c r="H15" s="53" t="s">
        <v>829</v>
      </c>
      <c r="I15" s="10" t="s">
        <v>1259</v>
      </c>
      <c r="J15" s="49" t="s">
        <v>718</v>
      </c>
      <c r="K15" s="89" t="s">
        <v>588</v>
      </c>
      <c r="L15" s="91" t="s">
        <v>382</v>
      </c>
      <c r="M15" s="142" t="s">
        <v>1083</v>
      </c>
      <c r="N15" s="142" t="s">
        <v>1084</v>
      </c>
      <c r="O15" s="142" t="s">
        <v>1085</v>
      </c>
      <c r="P15" s="54" t="s">
        <v>844</v>
      </c>
      <c r="Q15" s="132" t="s">
        <v>1774</v>
      </c>
      <c r="R15" s="132" t="s">
        <v>1775</v>
      </c>
      <c r="S15" s="60" t="s">
        <v>175</v>
      </c>
      <c r="T15" s="60" t="s">
        <v>176</v>
      </c>
      <c r="U15" s="60" t="s">
        <v>177</v>
      </c>
      <c r="V15" s="130" t="s">
        <v>1337</v>
      </c>
      <c r="W15" s="132" t="s">
        <v>1387</v>
      </c>
      <c r="X15" s="133" t="s">
        <v>1552</v>
      </c>
      <c r="Y15" s="133" t="s">
        <v>1553</v>
      </c>
      <c r="Z15" s="133" t="s">
        <v>1554</v>
      </c>
      <c r="AA15" s="27">
        <f t="shared" si="1"/>
        <v>44508</v>
      </c>
      <c r="AB15" s="27">
        <f t="shared" si="1"/>
        <v>44514</v>
      </c>
    </row>
    <row r="16" spans="1:28" s="28" customFormat="1" ht="125.1" customHeight="1" thickBot="1">
      <c r="A16" s="56">
        <v>12</v>
      </c>
      <c r="B16" s="57" t="str">
        <f t="shared" si="0"/>
        <v>11/15
~
11/21</v>
      </c>
      <c r="C16" s="77"/>
      <c r="D16" s="92" t="s">
        <v>252</v>
      </c>
      <c r="E16" s="92" t="s">
        <v>239</v>
      </c>
      <c r="F16" s="88" t="s">
        <v>581</v>
      </c>
      <c r="G16" s="35" t="s">
        <v>366</v>
      </c>
      <c r="H16" s="53" t="s">
        <v>829</v>
      </c>
      <c r="I16" s="10" t="s">
        <v>1260</v>
      </c>
      <c r="J16" s="49" t="s">
        <v>719</v>
      </c>
      <c r="K16" s="89" t="s">
        <v>965</v>
      </c>
      <c r="L16" s="91" t="s">
        <v>383</v>
      </c>
      <c r="M16" s="142" t="s">
        <v>1083</v>
      </c>
      <c r="N16" s="142" t="s">
        <v>1069</v>
      </c>
      <c r="O16" s="142" t="s">
        <v>1086</v>
      </c>
      <c r="P16" s="54" t="s">
        <v>845</v>
      </c>
      <c r="Q16" s="132" t="s">
        <v>1774</v>
      </c>
      <c r="R16" s="132" t="s">
        <v>1775</v>
      </c>
      <c r="S16" s="60" t="s">
        <v>175</v>
      </c>
      <c r="T16" s="60" t="s">
        <v>176</v>
      </c>
      <c r="U16" s="60" t="s">
        <v>177</v>
      </c>
      <c r="V16" s="130" t="s">
        <v>1338</v>
      </c>
      <c r="W16" s="132" t="s">
        <v>1388</v>
      </c>
      <c r="X16" s="133" t="s">
        <v>1555</v>
      </c>
      <c r="Y16" s="133" t="s">
        <v>1556</v>
      </c>
      <c r="Z16" s="133" t="s">
        <v>1557</v>
      </c>
      <c r="AA16" s="27">
        <f t="shared" si="1"/>
        <v>44515</v>
      </c>
      <c r="AB16" s="27">
        <f t="shared" si="1"/>
        <v>44521</v>
      </c>
    </row>
    <row r="17" spans="1:28" s="28" customFormat="1" ht="125.1" customHeight="1" thickBot="1">
      <c r="A17" s="56">
        <v>13</v>
      </c>
      <c r="B17" s="57" t="str">
        <f t="shared" si="0"/>
        <v>11/22
~
11/28</v>
      </c>
      <c r="C17" s="77"/>
      <c r="D17" s="92" t="s">
        <v>453</v>
      </c>
      <c r="E17" s="92" t="s">
        <v>239</v>
      </c>
      <c r="F17" s="88" t="s">
        <v>581</v>
      </c>
      <c r="G17" s="35" t="s">
        <v>367</v>
      </c>
      <c r="H17" s="53" t="s">
        <v>830</v>
      </c>
      <c r="I17" s="10" t="s">
        <v>1260</v>
      </c>
      <c r="J17" s="49" t="s">
        <v>720</v>
      </c>
      <c r="K17" s="89" t="s">
        <v>589</v>
      </c>
      <c r="L17" s="91" t="s">
        <v>384</v>
      </c>
      <c r="M17" s="142" t="s">
        <v>1083</v>
      </c>
      <c r="N17" s="142" t="s">
        <v>1084</v>
      </c>
      <c r="O17" s="142" t="s">
        <v>1068</v>
      </c>
      <c r="P17" s="54" t="s">
        <v>846</v>
      </c>
      <c r="Q17" s="132" t="s">
        <v>1776</v>
      </c>
      <c r="R17" s="132" t="s">
        <v>1775</v>
      </c>
      <c r="S17" s="60" t="s">
        <v>175</v>
      </c>
      <c r="T17" s="60" t="s">
        <v>176</v>
      </c>
      <c r="U17" s="60" t="s">
        <v>177</v>
      </c>
      <c r="V17" s="130" t="s">
        <v>1338</v>
      </c>
      <c r="W17" s="132" t="s">
        <v>1418</v>
      </c>
      <c r="X17" s="133" t="s">
        <v>1558</v>
      </c>
      <c r="Y17" s="133" t="s">
        <v>1559</v>
      </c>
      <c r="Z17" s="133" t="s">
        <v>1560</v>
      </c>
      <c r="AA17" s="27">
        <f t="shared" si="1"/>
        <v>44522</v>
      </c>
      <c r="AB17" s="27">
        <f t="shared" si="1"/>
        <v>44528</v>
      </c>
    </row>
    <row r="18" spans="1:28" s="28" customFormat="1" ht="125.1" customHeight="1" thickBot="1">
      <c r="A18" s="74">
        <v>14</v>
      </c>
      <c r="B18" s="75" t="str">
        <f t="shared" si="0"/>
        <v>11/29
~
12/5</v>
      </c>
      <c r="C18" s="76" t="s">
        <v>141</v>
      </c>
      <c r="D18" s="92" t="s">
        <v>453</v>
      </c>
      <c r="E18" s="92" t="s">
        <v>239</v>
      </c>
      <c r="F18" s="88" t="s">
        <v>534</v>
      </c>
      <c r="G18" s="35" t="s">
        <v>368</v>
      </c>
      <c r="H18" s="53"/>
      <c r="I18" s="10" t="s">
        <v>1261</v>
      </c>
      <c r="J18" s="49" t="s">
        <v>721</v>
      </c>
      <c r="K18" s="89" t="s">
        <v>590</v>
      </c>
      <c r="L18" s="91" t="s">
        <v>385</v>
      </c>
      <c r="M18" s="142" t="s">
        <v>1087</v>
      </c>
      <c r="N18" s="142" t="s">
        <v>1088</v>
      </c>
      <c r="O18" s="142" t="s">
        <v>1089</v>
      </c>
      <c r="P18" s="54" t="s">
        <v>847</v>
      </c>
      <c r="Q18" s="132" t="s">
        <v>1777</v>
      </c>
      <c r="R18" s="132" t="s">
        <v>1775</v>
      </c>
      <c r="S18" s="60" t="s">
        <v>175</v>
      </c>
      <c r="T18" s="60" t="s">
        <v>176</v>
      </c>
      <c r="U18" s="60" t="s">
        <v>177</v>
      </c>
      <c r="V18" s="130" t="s">
        <v>1319</v>
      </c>
      <c r="W18" s="132" t="s">
        <v>1419</v>
      </c>
      <c r="X18" s="133" t="s">
        <v>1561</v>
      </c>
      <c r="Y18" s="133" t="s">
        <v>1562</v>
      </c>
      <c r="Z18" s="133" t="s">
        <v>1563</v>
      </c>
      <c r="AA18" s="27">
        <f t="shared" si="1"/>
        <v>44529</v>
      </c>
      <c r="AB18" s="27">
        <f t="shared" si="1"/>
        <v>44535</v>
      </c>
    </row>
    <row r="19" spans="1:28" s="28" customFormat="1" ht="125.1" customHeight="1" thickBot="1">
      <c r="A19" s="56">
        <v>15</v>
      </c>
      <c r="B19" s="57" t="str">
        <f t="shared" si="0"/>
        <v>12/6
~
12/12</v>
      </c>
      <c r="C19" s="77" t="s">
        <v>127</v>
      </c>
      <c r="D19" s="92" t="s">
        <v>454</v>
      </c>
      <c r="E19" s="92" t="s">
        <v>239</v>
      </c>
      <c r="F19" s="88" t="s">
        <v>582</v>
      </c>
      <c r="G19" s="35" t="s">
        <v>368</v>
      </c>
      <c r="H19" s="53" t="s">
        <v>831</v>
      </c>
      <c r="I19" s="10" t="s">
        <v>1261</v>
      </c>
      <c r="J19" s="49" t="s">
        <v>722</v>
      </c>
      <c r="K19" s="89" t="s">
        <v>590</v>
      </c>
      <c r="L19" s="91" t="s">
        <v>386</v>
      </c>
      <c r="M19" s="142" t="s">
        <v>1070</v>
      </c>
      <c r="N19" s="142" t="s">
        <v>1090</v>
      </c>
      <c r="O19" s="142" t="s">
        <v>1072</v>
      </c>
      <c r="P19" s="54" t="s">
        <v>848</v>
      </c>
      <c r="Q19" s="132" t="s">
        <v>1778</v>
      </c>
      <c r="R19" s="132" t="s">
        <v>1775</v>
      </c>
      <c r="S19" s="60" t="s">
        <v>175</v>
      </c>
      <c r="T19" s="60" t="s">
        <v>176</v>
      </c>
      <c r="U19" s="60" t="s">
        <v>177</v>
      </c>
      <c r="V19" s="130" t="s">
        <v>1338</v>
      </c>
      <c r="W19" s="132" t="s">
        <v>1420</v>
      </c>
      <c r="X19" s="133" t="s">
        <v>1564</v>
      </c>
      <c r="Y19" s="133" t="s">
        <v>1565</v>
      </c>
      <c r="Z19" s="133" t="s">
        <v>1566</v>
      </c>
      <c r="AA19" s="27">
        <f t="shared" si="1"/>
        <v>44536</v>
      </c>
      <c r="AB19" s="27">
        <f t="shared" si="1"/>
        <v>44542</v>
      </c>
    </row>
    <row r="20" spans="1:28" s="28" customFormat="1" ht="125.1" customHeight="1" thickBot="1">
      <c r="A20" s="56">
        <v>16</v>
      </c>
      <c r="B20" s="57" t="str">
        <f t="shared" si="0"/>
        <v>12/13
~
12/19</v>
      </c>
      <c r="C20" s="77"/>
      <c r="D20" s="92" t="s">
        <v>254</v>
      </c>
      <c r="E20" s="92" t="s">
        <v>450</v>
      </c>
      <c r="F20" s="88" t="s">
        <v>583</v>
      </c>
      <c r="G20" s="35" t="s">
        <v>369</v>
      </c>
      <c r="H20" s="53" t="s">
        <v>831</v>
      </c>
      <c r="I20" s="10" t="s">
        <v>1262</v>
      </c>
      <c r="J20" s="49" t="s">
        <v>722</v>
      </c>
      <c r="K20" s="89" t="s">
        <v>966</v>
      </c>
      <c r="L20" s="91" t="s">
        <v>387</v>
      </c>
      <c r="M20" s="142" t="s">
        <v>1070</v>
      </c>
      <c r="N20" s="142" t="s">
        <v>1091</v>
      </c>
      <c r="O20" s="142" t="s">
        <v>1092</v>
      </c>
      <c r="P20" s="54" t="s">
        <v>849</v>
      </c>
      <c r="Q20" s="132" t="s">
        <v>1779</v>
      </c>
      <c r="R20" s="132" t="s">
        <v>1775</v>
      </c>
      <c r="S20" s="60" t="s">
        <v>178</v>
      </c>
      <c r="T20" s="60" t="s">
        <v>179</v>
      </c>
      <c r="U20" s="60" t="s">
        <v>180</v>
      </c>
      <c r="V20" s="130" t="s">
        <v>1339</v>
      </c>
      <c r="W20" s="132" t="s">
        <v>1421</v>
      </c>
      <c r="X20" s="133" t="s">
        <v>1567</v>
      </c>
      <c r="Y20" s="133" t="s">
        <v>1568</v>
      </c>
      <c r="Z20" s="133" t="s">
        <v>1569</v>
      </c>
      <c r="AA20" s="27">
        <f t="shared" si="1"/>
        <v>44543</v>
      </c>
      <c r="AB20" s="27">
        <f t="shared" si="1"/>
        <v>44549</v>
      </c>
    </row>
    <row r="21" spans="1:28" s="28" customFormat="1" ht="125.1" customHeight="1" thickBot="1">
      <c r="A21" s="56">
        <v>17</v>
      </c>
      <c r="B21" s="57" t="str">
        <f t="shared" si="0"/>
        <v>12/20
~
12/26</v>
      </c>
      <c r="C21" s="77"/>
      <c r="D21" s="92" t="s">
        <v>253</v>
      </c>
      <c r="E21" s="92" t="s">
        <v>450</v>
      </c>
      <c r="F21" s="88" t="s">
        <v>582</v>
      </c>
      <c r="G21" s="35" t="s">
        <v>370</v>
      </c>
      <c r="H21" s="53" t="s">
        <v>831</v>
      </c>
      <c r="I21" s="10" t="s">
        <v>1262</v>
      </c>
      <c r="J21" s="49" t="s">
        <v>723</v>
      </c>
      <c r="K21" s="89" t="s">
        <v>591</v>
      </c>
      <c r="L21" s="91" t="s">
        <v>388</v>
      </c>
      <c r="M21" s="142" t="s">
        <v>1070</v>
      </c>
      <c r="N21" s="142" t="s">
        <v>1071</v>
      </c>
      <c r="O21" s="142" t="s">
        <v>1072</v>
      </c>
      <c r="P21" s="54" t="s">
        <v>850</v>
      </c>
      <c r="Q21" s="132" t="s">
        <v>1780</v>
      </c>
      <c r="R21" s="132" t="s">
        <v>1775</v>
      </c>
      <c r="S21" s="60" t="s">
        <v>178</v>
      </c>
      <c r="T21" s="60" t="s">
        <v>179</v>
      </c>
      <c r="U21" s="60" t="s">
        <v>180</v>
      </c>
      <c r="V21" s="130" t="s">
        <v>1339</v>
      </c>
      <c r="W21" s="132" t="s">
        <v>1383</v>
      </c>
      <c r="X21" s="134" t="s">
        <v>1570</v>
      </c>
      <c r="Y21" s="134" t="s">
        <v>1571</v>
      </c>
      <c r="Z21" s="135" t="s">
        <v>1572</v>
      </c>
      <c r="AA21" s="27">
        <f t="shared" si="1"/>
        <v>44550</v>
      </c>
      <c r="AB21" s="27">
        <f t="shared" si="1"/>
        <v>44556</v>
      </c>
    </row>
    <row r="22" spans="1:28" s="28" customFormat="1" ht="125.1" customHeight="1" thickBot="1">
      <c r="A22" s="56">
        <v>18</v>
      </c>
      <c r="B22" s="57" t="str">
        <f t="shared" si="0"/>
        <v>12/27
~
1/2</v>
      </c>
      <c r="C22" s="77"/>
      <c r="D22" s="92" t="s">
        <v>253</v>
      </c>
      <c r="E22" s="92" t="s">
        <v>239</v>
      </c>
      <c r="F22" s="88" t="s">
        <v>584</v>
      </c>
      <c r="G22" s="35" t="s">
        <v>359</v>
      </c>
      <c r="H22" s="53" t="s">
        <v>832</v>
      </c>
      <c r="I22" s="10" t="s">
        <v>1263</v>
      </c>
      <c r="J22" s="49" t="s">
        <v>724</v>
      </c>
      <c r="K22" s="89" t="s">
        <v>591</v>
      </c>
      <c r="L22" s="91" t="s">
        <v>389</v>
      </c>
      <c r="M22" s="142" t="s">
        <v>1093</v>
      </c>
      <c r="N22" s="142" t="s">
        <v>1073</v>
      </c>
      <c r="O22" s="142" t="s">
        <v>1094</v>
      </c>
      <c r="P22" s="54" t="s">
        <v>851</v>
      </c>
      <c r="Q22" s="132" t="s">
        <v>1781</v>
      </c>
      <c r="R22" s="132" t="s">
        <v>1782</v>
      </c>
      <c r="S22" s="60" t="s">
        <v>178</v>
      </c>
      <c r="T22" s="60" t="s">
        <v>179</v>
      </c>
      <c r="U22" s="60" t="s">
        <v>180</v>
      </c>
      <c r="V22" s="130" t="s">
        <v>1340</v>
      </c>
      <c r="W22" s="132" t="s">
        <v>1422</v>
      </c>
      <c r="X22" s="134" t="s">
        <v>1573</v>
      </c>
      <c r="Y22" s="134" t="s">
        <v>1574</v>
      </c>
      <c r="Z22" s="135" t="s">
        <v>1575</v>
      </c>
      <c r="AA22" s="27">
        <f t="shared" si="1"/>
        <v>44557</v>
      </c>
      <c r="AB22" s="27">
        <f t="shared" si="1"/>
        <v>44563</v>
      </c>
    </row>
    <row r="23" spans="1:28" s="28" customFormat="1" ht="125.1" customHeight="1" thickBot="1">
      <c r="A23" s="56">
        <v>19</v>
      </c>
      <c r="B23" s="57" t="str">
        <f t="shared" si="0"/>
        <v>1/3
~
1/9</v>
      </c>
      <c r="C23" s="77"/>
      <c r="D23" s="92" t="s">
        <v>253</v>
      </c>
      <c r="E23" s="92" t="s">
        <v>239</v>
      </c>
      <c r="F23" s="88" t="s">
        <v>584</v>
      </c>
      <c r="G23" s="36" t="s">
        <v>360</v>
      </c>
      <c r="H23" s="53" t="s">
        <v>833</v>
      </c>
      <c r="I23" s="10" t="s">
        <v>1263</v>
      </c>
      <c r="J23" s="49" t="s">
        <v>725</v>
      </c>
      <c r="K23" s="89" t="s">
        <v>592</v>
      </c>
      <c r="L23" s="91" t="s">
        <v>390</v>
      </c>
      <c r="M23" s="142" t="s">
        <v>1093</v>
      </c>
      <c r="N23" s="142" t="s">
        <v>1095</v>
      </c>
      <c r="O23" s="142" t="s">
        <v>1074</v>
      </c>
      <c r="P23" s="54" t="s">
        <v>852</v>
      </c>
      <c r="Q23" s="132" t="s">
        <v>1783</v>
      </c>
      <c r="R23" s="132" t="s">
        <v>1782</v>
      </c>
      <c r="S23" s="60" t="s">
        <v>178</v>
      </c>
      <c r="T23" s="60" t="s">
        <v>179</v>
      </c>
      <c r="U23" s="60" t="s">
        <v>180</v>
      </c>
      <c r="V23" s="130" t="s">
        <v>1340</v>
      </c>
      <c r="W23" s="132" t="s">
        <v>1385</v>
      </c>
      <c r="X23" s="134" t="s">
        <v>1576</v>
      </c>
      <c r="Y23" s="134" t="s">
        <v>1577</v>
      </c>
      <c r="Z23" s="135" t="s">
        <v>1578</v>
      </c>
      <c r="AA23" s="27">
        <f t="shared" ref="AA23:AB26" si="2">AA22+7</f>
        <v>44564</v>
      </c>
      <c r="AB23" s="27">
        <f t="shared" si="2"/>
        <v>44570</v>
      </c>
    </row>
    <row r="24" spans="1:28" s="28" customFormat="1" ht="125.1" customHeight="1" thickBot="1">
      <c r="A24" s="102">
        <v>20</v>
      </c>
      <c r="B24" s="103" t="str">
        <f t="shared" si="0"/>
        <v>1/10
~
1/16</v>
      </c>
      <c r="C24" s="17"/>
      <c r="D24" s="97" t="s">
        <v>253</v>
      </c>
      <c r="E24" s="97" t="s">
        <v>239</v>
      </c>
      <c r="F24" s="104" t="s">
        <v>584</v>
      </c>
      <c r="G24" s="37" t="s">
        <v>360</v>
      </c>
      <c r="H24" s="105" t="s">
        <v>832</v>
      </c>
      <c r="I24" s="107" t="s">
        <v>1264</v>
      </c>
      <c r="J24" s="51" t="s">
        <v>726</v>
      </c>
      <c r="K24" s="106" t="s">
        <v>1725</v>
      </c>
      <c r="L24" s="91" t="s">
        <v>391</v>
      </c>
      <c r="M24" s="142" t="s">
        <v>1096</v>
      </c>
      <c r="N24" s="124" t="s">
        <v>1097</v>
      </c>
      <c r="O24" s="124" t="s">
        <v>1074</v>
      </c>
      <c r="P24" s="55" t="s">
        <v>853</v>
      </c>
      <c r="Q24" s="147" t="s">
        <v>1784</v>
      </c>
      <c r="R24" s="132" t="s">
        <v>1785</v>
      </c>
      <c r="S24" s="140" t="s">
        <v>181</v>
      </c>
      <c r="T24" s="140" t="s">
        <v>181</v>
      </c>
      <c r="U24" s="140" t="s">
        <v>181</v>
      </c>
      <c r="V24" s="130" t="s">
        <v>1340</v>
      </c>
      <c r="W24" s="132" t="s">
        <v>1386</v>
      </c>
      <c r="X24" s="134" t="s">
        <v>1579</v>
      </c>
      <c r="Y24" s="134" t="s">
        <v>1580</v>
      </c>
      <c r="Z24" s="135" t="s">
        <v>1581</v>
      </c>
      <c r="AA24" s="27">
        <f t="shared" si="2"/>
        <v>44571</v>
      </c>
      <c r="AB24" s="27">
        <f t="shared" si="2"/>
        <v>44577</v>
      </c>
    </row>
    <row r="25" spans="1:28" s="28" customFormat="1" ht="125.1" customHeight="1" thickBot="1">
      <c r="A25" s="152">
        <v>21</v>
      </c>
      <c r="B25" s="153" t="str">
        <f t="shared" si="0"/>
        <v>1/17
~
1/23</v>
      </c>
      <c r="C25" s="154" t="s">
        <v>1854</v>
      </c>
      <c r="D25" s="97" t="s">
        <v>253</v>
      </c>
      <c r="E25" s="193" t="s">
        <v>450</v>
      </c>
      <c r="F25" s="155" t="s">
        <v>585</v>
      </c>
      <c r="G25" s="156" t="s">
        <v>371</v>
      </c>
      <c r="H25" s="157"/>
      <c r="I25" s="158" t="s">
        <v>1264</v>
      </c>
      <c r="J25" s="159" t="s">
        <v>727</v>
      </c>
      <c r="K25" s="160" t="s">
        <v>1857</v>
      </c>
      <c r="L25" s="161" t="s">
        <v>392</v>
      </c>
      <c r="M25" s="128" t="s">
        <v>1075</v>
      </c>
      <c r="N25" s="162" t="s">
        <v>1076</v>
      </c>
      <c r="O25" s="162" t="s">
        <v>1098</v>
      </c>
      <c r="P25" s="163" t="s">
        <v>854</v>
      </c>
      <c r="Q25" s="164" t="s">
        <v>1858</v>
      </c>
      <c r="R25" s="165" t="s">
        <v>1856</v>
      </c>
      <c r="S25" s="166" t="s">
        <v>181</v>
      </c>
      <c r="T25" s="166" t="s">
        <v>181</v>
      </c>
      <c r="U25" s="166" t="s">
        <v>181</v>
      </c>
      <c r="V25" s="167" t="s">
        <v>1322</v>
      </c>
      <c r="W25" s="165" t="s">
        <v>1391</v>
      </c>
      <c r="X25" s="168" t="s">
        <v>1483</v>
      </c>
      <c r="Y25" s="168" t="s">
        <v>1484</v>
      </c>
      <c r="Z25" s="169" t="s">
        <v>1485</v>
      </c>
      <c r="AA25" s="29">
        <f t="shared" si="2"/>
        <v>44578</v>
      </c>
      <c r="AB25" s="29">
        <v>44584</v>
      </c>
    </row>
    <row r="26" spans="1:28" ht="124.2" customHeight="1" thickBot="1">
      <c r="A26" s="109">
        <v>22</v>
      </c>
      <c r="B26" s="110" t="str">
        <f t="shared" si="0"/>
        <v>1/24
~
1/30</v>
      </c>
      <c r="C26" s="111" t="s">
        <v>1854</v>
      </c>
      <c r="D26" s="177" t="s">
        <v>1855</v>
      </c>
      <c r="E26" s="177" t="s">
        <v>1855</v>
      </c>
      <c r="F26" s="177" t="s">
        <v>1855</v>
      </c>
      <c r="G26" s="177" t="s">
        <v>1855</v>
      </c>
      <c r="H26" s="177" t="s">
        <v>1855</v>
      </c>
      <c r="I26" s="177" t="s">
        <v>1855</v>
      </c>
      <c r="J26" s="177" t="s">
        <v>1855</v>
      </c>
      <c r="K26" s="177" t="s">
        <v>1855</v>
      </c>
      <c r="L26" s="177" t="s">
        <v>1855</v>
      </c>
      <c r="M26" s="177" t="s">
        <v>1855</v>
      </c>
      <c r="N26" s="177" t="s">
        <v>1855</v>
      </c>
      <c r="O26" s="177" t="s">
        <v>1855</v>
      </c>
      <c r="P26" s="177" t="s">
        <v>1855</v>
      </c>
      <c r="Q26" s="177" t="s">
        <v>1855</v>
      </c>
      <c r="R26" s="177" t="s">
        <v>1855</v>
      </c>
      <c r="S26" s="177" t="s">
        <v>1855</v>
      </c>
      <c r="T26" s="177" t="s">
        <v>1855</v>
      </c>
      <c r="U26" s="177" t="s">
        <v>1855</v>
      </c>
      <c r="V26" s="177" t="s">
        <v>1855</v>
      </c>
      <c r="W26" s="177" t="s">
        <v>1855</v>
      </c>
      <c r="X26" s="177" t="s">
        <v>1855</v>
      </c>
      <c r="Y26" s="177" t="s">
        <v>1855</v>
      </c>
      <c r="Z26" s="177" t="s">
        <v>1855</v>
      </c>
      <c r="AA26" s="29">
        <f t="shared" si="2"/>
        <v>44585</v>
      </c>
      <c r="AB26" s="29">
        <v>44591</v>
      </c>
    </row>
  </sheetData>
  <mergeCells count="20">
    <mergeCell ref="AA2:AB4"/>
    <mergeCell ref="Q3:R3"/>
    <mergeCell ref="A1:Z1"/>
    <mergeCell ref="A2:A4"/>
    <mergeCell ref="B2:B4"/>
    <mergeCell ref="C2:C4"/>
    <mergeCell ref="J2:Z2"/>
    <mergeCell ref="D3:D4"/>
    <mergeCell ref="E3:E4"/>
    <mergeCell ref="F3:F4"/>
    <mergeCell ref="G3:G4"/>
    <mergeCell ref="H3:H4"/>
    <mergeCell ref="D2:I2"/>
    <mergeCell ref="S3:U3"/>
    <mergeCell ref="V3:W3"/>
    <mergeCell ref="X3:Z3"/>
    <mergeCell ref="J3:K3"/>
    <mergeCell ref="L3:L4"/>
    <mergeCell ref="I3:I4"/>
    <mergeCell ref="M3:O3"/>
  </mergeCells>
  <phoneticPr fontId="1" type="noConversion"/>
  <pageMargins left="0.19685039370078741" right="0.19685039370078741" top="0.78740157480314965" bottom="0.39370078740157483" header="0.19685039370078741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topLeftCell="A2" zoomScale="83" zoomScaleNormal="83" zoomScaleSheetLayoutView="70" workbookViewId="0">
      <selection sqref="A1:Z1"/>
    </sheetView>
  </sheetViews>
  <sheetFormatPr defaultColWidth="9" defaultRowHeight="16.2"/>
  <cols>
    <col min="1" max="1" width="5.88671875" style="1" customWidth="1"/>
    <col min="2" max="2" width="8.5546875" style="1" customWidth="1"/>
    <col min="3" max="3" width="10.109375" style="1" customWidth="1"/>
    <col min="4" max="5" width="3.44140625" style="2" customWidth="1"/>
    <col min="6" max="9" width="8.21875" style="2" customWidth="1"/>
    <col min="10" max="11" width="9" style="2" customWidth="1"/>
    <col min="12" max="12" width="8.109375" style="2" customWidth="1"/>
    <col min="13" max="15" width="7.44140625" style="2" customWidth="1"/>
    <col min="16" max="16" width="8" style="2" customWidth="1"/>
    <col min="17" max="18" width="8.77734375" style="2" customWidth="1"/>
    <col min="19" max="21" width="7.88671875" style="2" customWidth="1"/>
    <col min="22" max="22" width="6.44140625" style="2" customWidth="1"/>
    <col min="23" max="26" width="7.77734375" style="2" customWidth="1"/>
    <col min="27" max="28" width="10.88671875" style="2" customWidth="1"/>
    <col min="29" max="16384" width="9" style="2"/>
  </cols>
  <sheetData>
    <row r="1" spans="1:28" ht="37.200000000000003" customHeight="1" thickBot="1">
      <c r="A1" s="244" t="s">
        <v>1866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</row>
    <row r="2" spans="1:28" ht="18" customHeight="1">
      <c r="A2" s="221" t="s">
        <v>24</v>
      </c>
      <c r="B2" s="227" t="s">
        <v>25</v>
      </c>
      <c r="C2" s="227" t="s">
        <v>8</v>
      </c>
      <c r="D2" s="243" t="s">
        <v>13</v>
      </c>
      <c r="E2" s="243"/>
      <c r="F2" s="243"/>
      <c r="G2" s="243"/>
      <c r="H2" s="243"/>
      <c r="I2" s="243"/>
      <c r="J2" s="237" t="s">
        <v>30</v>
      </c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8"/>
      <c r="AA2" s="207" t="s">
        <v>31</v>
      </c>
      <c r="AB2" s="207"/>
    </row>
    <row r="3" spans="1:28" ht="33" customHeight="1">
      <c r="A3" s="222"/>
      <c r="B3" s="228"/>
      <c r="C3" s="228"/>
      <c r="D3" s="245" t="s">
        <v>14</v>
      </c>
      <c r="E3" s="245" t="s">
        <v>91</v>
      </c>
      <c r="F3" s="240" t="s">
        <v>106</v>
      </c>
      <c r="G3" s="241" t="s">
        <v>223</v>
      </c>
      <c r="H3" s="241" t="s">
        <v>226</v>
      </c>
      <c r="I3" s="241" t="s">
        <v>227</v>
      </c>
      <c r="J3" s="233" t="s">
        <v>92</v>
      </c>
      <c r="K3" s="233"/>
      <c r="L3" s="235" t="s">
        <v>93</v>
      </c>
      <c r="M3" s="233" t="s">
        <v>94</v>
      </c>
      <c r="N3" s="233"/>
      <c r="O3" s="233"/>
      <c r="P3" s="16" t="s">
        <v>79</v>
      </c>
      <c r="Q3" s="233" t="s">
        <v>22</v>
      </c>
      <c r="R3" s="233"/>
      <c r="S3" s="233" t="s">
        <v>95</v>
      </c>
      <c r="T3" s="233"/>
      <c r="U3" s="233"/>
      <c r="V3" s="233" t="s">
        <v>114</v>
      </c>
      <c r="W3" s="233"/>
      <c r="X3" s="233" t="s">
        <v>36</v>
      </c>
      <c r="Y3" s="233"/>
      <c r="Z3" s="234"/>
      <c r="AA3" s="207"/>
      <c r="AB3" s="207"/>
    </row>
    <row r="4" spans="1:28" ht="34.5" customHeight="1" thickBot="1">
      <c r="A4" s="222"/>
      <c r="B4" s="228"/>
      <c r="C4" s="228"/>
      <c r="D4" s="245"/>
      <c r="E4" s="245"/>
      <c r="F4" s="240"/>
      <c r="G4" s="241"/>
      <c r="H4" s="241"/>
      <c r="I4" s="241"/>
      <c r="J4" s="4" t="s">
        <v>1</v>
      </c>
      <c r="K4" s="4" t="s">
        <v>37</v>
      </c>
      <c r="L4" s="235"/>
      <c r="M4" s="4" t="s">
        <v>38</v>
      </c>
      <c r="N4" s="4" t="s">
        <v>39</v>
      </c>
      <c r="O4" s="4" t="s">
        <v>40</v>
      </c>
      <c r="P4" s="4" t="s">
        <v>50</v>
      </c>
      <c r="Q4" s="4" t="s">
        <v>41</v>
      </c>
      <c r="R4" s="4" t="s">
        <v>42</v>
      </c>
      <c r="S4" s="4" t="s">
        <v>43</v>
      </c>
      <c r="T4" s="4" t="s">
        <v>44</v>
      </c>
      <c r="U4" s="4" t="s">
        <v>45</v>
      </c>
      <c r="V4" s="4" t="s">
        <v>46</v>
      </c>
      <c r="W4" s="4" t="s">
        <v>116</v>
      </c>
      <c r="X4" s="4" t="s">
        <v>47</v>
      </c>
      <c r="Y4" s="4" t="s">
        <v>48</v>
      </c>
      <c r="Z4" s="7" t="s">
        <v>49</v>
      </c>
      <c r="AA4" s="207"/>
      <c r="AB4" s="207"/>
    </row>
    <row r="5" spans="1:28" s="3" customFormat="1" ht="125.1" customHeight="1" thickBot="1">
      <c r="A5" s="56">
        <v>1</v>
      </c>
      <c r="B5" s="57" t="str">
        <f>TEXT(AA5,"m/d")&amp;CHAR(10)&amp;"~"&amp;CHAR(10)&amp;TEXT(AB5,"m/d")</f>
        <v>2/7
~
2/13</v>
      </c>
      <c r="C5" s="77" t="s">
        <v>142</v>
      </c>
      <c r="D5" s="92" t="s">
        <v>460</v>
      </c>
      <c r="E5" s="92" t="s">
        <v>460</v>
      </c>
      <c r="F5" s="80" t="s">
        <v>594</v>
      </c>
      <c r="G5" s="81" t="s">
        <v>393</v>
      </c>
      <c r="H5" s="52" t="s">
        <v>855</v>
      </c>
      <c r="I5" s="77" t="s">
        <v>1265</v>
      </c>
      <c r="J5" s="49" t="s">
        <v>728</v>
      </c>
      <c r="K5" s="45" t="s">
        <v>613</v>
      </c>
      <c r="L5" s="36" t="s">
        <v>405</v>
      </c>
      <c r="M5" s="122" t="s">
        <v>1099</v>
      </c>
      <c r="N5" s="122" t="s">
        <v>1100</v>
      </c>
      <c r="O5" s="122" t="s">
        <v>1101</v>
      </c>
      <c r="P5" s="54" t="s">
        <v>864</v>
      </c>
      <c r="Q5" s="58" t="s">
        <v>1805</v>
      </c>
      <c r="R5" s="58" t="s">
        <v>1805</v>
      </c>
      <c r="S5" s="60" t="s">
        <v>182</v>
      </c>
      <c r="T5" s="60" t="s">
        <v>183</v>
      </c>
      <c r="U5" s="60" t="s">
        <v>184</v>
      </c>
      <c r="V5" s="58" t="s">
        <v>1341</v>
      </c>
      <c r="W5" s="58" t="s">
        <v>1423</v>
      </c>
      <c r="X5" s="133" t="s">
        <v>1582</v>
      </c>
      <c r="Y5" s="133" t="s">
        <v>1583</v>
      </c>
      <c r="Z5" s="138" t="s">
        <v>1584</v>
      </c>
      <c r="AA5" s="12">
        <v>44599</v>
      </c>
      <c r="AB5" s="12">
        <v>44605</v>
      </c>
    </row>
    <row r="6" spans="1:28" customFormat="1" ht="125.1" customHeight="1" thickBot="1">
      <c r="A6" s="56">
        <v>2</v>
      </c>
      <c r="B6" s="57" t="str">
        <f t="shared" ref="B6:B24" si="0">TEXT(AA6,"m/d")&amp;CHAR(10)&amp;"~"&amp;CHAR(10)&amp;TEXT(AB6,"m/d")</f>
        <v>2/14
~
2/20</v>
      </c>
      <c r="C6" s="77"/>
      <c r="D6" s="92" t="s">
        <v>455</v>
      </c>
      <c r="E6" s="92" t="s">
        <v>239</v>
      </c>
      <c r="F6" s="80" t="s">
        <v>606</v>
      </c>
      <c r="G6" s="81" t="s">
        <v>393</v>
      </c>
      <c r="H6" s="52" t="s">
        <v>855</v>
      </c>
      <c r="I6" s="77" t="s">
        <v>1265</v>
      </c>
      <c r="J6" s="49" t="s">
        <v>729</v>
      </c>
      <c r="K6" s="45" t="s">
        <v>613</v>
      </c>
      <c r="L6" s="36" t="s">
        <v>406</v>
      </c>
      <c r="M6" s="122" t="s">
        <v>1102</v>
      </c>
      <c r="N6" s="122" t="s">
        <v>1103</v>
      </c>
      <c r="O6" s="122" t="s">
        <v>1104</v>
      </c>
      <c r="P6" s="54" t="s">
        <v>864</v>
      </c>
      <c r="Q6" s="58" t="s">
        <v>1787</v>
      </c>
      <c r="R6" s="58" t="s">
        <v>1788</v>
      </c>
      <c r="S6" s="60" t="s">
        <v>182</v>
      </c>
      <c r="T6" s="60" t="s">
        <v>183</v>
      </c>
      <c r="U6" s="60" t="s">
        <v>184</v>
      </c>
      <c r="V6" s="58" t="s">
        <v>1341</v>
      </c>
      <c r="W6" s="58" t="s">
        <v>1424</v>
      </c>
      <c r="X6" s="138" t="s">
        <v>1585</v>
      </c>
      <c r="Y6" s="133" t="s">
        <v>1638</v>
      </c>
      <c r="Z6" s="133" t="s">
        <v>1586</v>
      </c>
      <c r="AA6" s="11">
        <v>43875</v>
      </c>
      <c r="AB6" s="11">
        <f>AB5+7</f>
        <v>44612</v>
      </c>
    </row>
    <row r="7" spans="1:28" customFormat="1" ht="125.1" customHeight="1" thickBot="1">
      <c r="A7" s="56">
        <v>3</v>
      </c>
      <c r="B7" s="57" t="str">
        <f t="shared" si="0"/>
        <v>2/21
~
2/27</v>
      </c>
      <c r="C7" s="77"/>
      <c r="D7" s="92" t="s">
        <v>455</v>
      </c>
      <c r="E7" s="92" t="s">
        <v>450</v>
      </c>
      <c r="F7" s="80" t="s">
        <v>596</v>
      </c>
      <c r="G7" s="81" t="s">
        <v>393</v>
      </c>
      <c r="H7" s="52" t="s">
        <v>856</v>
      </c>
      <c r="I7" s="77" t="s">
        <v>1266</v>
      </c>
      <c r="J7" s="49" t="s">
        <v>729</v>
      </c>
      <c r="K7" s="45" t="s">
        <v>614</v>
      </c>
      <c r="L7" s="36" t="s">
        <v>407</v>
      </c>
      <c r="M7" s="122" t="s">
        <v>1099</v>
      </c>
      <c r="N7" s="122" t="s">
        <v>1105</v>
      </c>
      <c r="O7" s="122" t="s">
        <v>1104</v>
      </c>
      <c r="P7" s="54" t="s">
        <v>865</v>
      </c>
      <c r="Q7" s="58" t="s">
        <v>1789</v>
      </c>
      <c r="R7" s="58" t="s">
        <v>1790</v>
      </c>
      <c r="S7" s="60" t="s">
        <v>182</v>
      </c>
      <c r="T7" s="60" t="s">
        <v>183</v>
      </c>
      <c r="U7" s="60" t="s">
        <v>184</v>
      </c>
      <c r="V7" s="58" t="s">
        <v>1342</v>
      </c>
      <c r="W7" s="58" t="s">
        <v>1420</v>
      </c>
      <c r="X7" s="133" t="s">
        <v>1587</v>
      </c>
      <c r="Y7" s="133" t="s">
        <v>1588</v>
      </c>
      <c r="Z7" s="133" t="s">
        <v>1589</v>
      </c>
      <c r="AA7" s="11">
        <v>44613</v>
      </c>
      <c r="AB7" s="11">
        <v>44619</v>
      </c>
    </row>
    <row r="8" spans="1:28" customFormat="1" ht="125.1" customHeight="1" thickBot="1">
      <c r="A8" s="56">
        <v>4</v>
      </c>
      <c r="B8" s="57" t="str">
        <f t="shared" si="0"/>
        <v>2/28
~
3/6</v>
      </c>
      <c r="C8" s="77" t="s">
        <v>133</v>
      </c>
      <c r="D8" s="92" t="s">
        <v>455</v>
      </c>
      <c r="E8" s="92" t="s">
        <v>239</v>
      </c>
      <c r="F8" s="80" t="s">
        <v>595</v>
      </c>
      <c r="G8" s="81" t="s">
        <v>394</v>
      </c>
      <c r="H8" s="53" t="s">
        <v>856</v>
      </c>
      <c r="I8" s="77" t="s">
        <v>1267</v>
      </c>
      <c r="J8" s="49" t="s">
        <v>730</v>
      </c>
      <c r="K8" s="45" t="s">
        <v>615</v>
      </c>
      <c r="L8" s="36" t="s">
        <v>408</v>
      </c>
      <c r="M8" s="122" t="s">
        <v>1099</v>
      </c>
      <c r="N8" s="122" t="s">
        <v>1103</v>
      </c>
      <c r="O8" s="122" t="s">
        <v>1106</v>
      </c>
      <c r="P8" s="54" t="s">
        <v>866</v>
      </c>
      <c r="Q8" s="58" t="s">
        <v>1789</v>
      </c>
      <c r="R8" s="58" t="s">
        <v>1791</v>
      </c>
      <c r="S8" s="60" t="s">
        <v>182</v>
      </c>
      <c r="T8" s="60" t="s">
        <v>183</v>
      </c>
      <c r="U8" s="60" t="s">
        <v>184</v>
      </c>
      <c r="V8" s="58" t="s">
        <v>1342</v>
      </c>
      <c r="W8" s="58" t="s">
        <v>1421</v>
      </c>
      <c r="X8" s="133" t="s">
        <v>1590</v>
      </c>
      <c r="Y8" s="133" t="s">
        <v>1591</v>
      </c>
      <c r="Z8" s="133" t="s">
        <v>1592</v>
      </c>
      <c r="AA8" s="11">
        <f>AA7+7</f>
        <v>44620</v>
      </c>
      <c r="AB8" s="11">
        <f t="shared" ref="AA8:AB23" si="1">AB7+7</f>
        <v>44626</v>
      </c>
    </row>
    <row r="9" spans="1:28" customFormat="1" ht="125.1" customHeight="1" thickBot="1">
      <c r="A9" s="56">
        <v>5</v>
      </c>
      <c r="B9" s="57" t="str">
        <f t="shared" si="0"/>
        <v>3/7
~
3/13</v>
      </c>
      <c r="C9" s="77"/>
      <c r="D9" s="92" t="s">
        <v>456</v>
      </c>
      <c r="E9" s="92" t="s">
        <v>450</v>
      </c>
      <c r="F9" s="80" t="s">
        <v>595</v>
      </c>
      <c r="G9" s="81" t="s">
        <v>394</v>
      </c>
      <c r="H9" s="53" t="s">
        <v>857</v>
      </c>
      <c r="I9" s="77" t="s">
        <v>1268</v>
      </c>
      <c r="J9" s="49" t="s">
        <v>731</v>
      </c>
      <c r="K9" s="45" t="s">
        <v>615</v>
      </c>
      <c r="L9" s="36" t="s">
        <v>409</v>
      </c>
      <c r="M9" s="122" t="s">
        <v>1107</v>
      </c>
      <c r="N9" s="122" t="s">
        <v>1108</v>
      </c>
      <c r="O9" s="122" t="s">
        <v>1109</v>
      </c>
      <c r="P9" s="54" t="s">
        <v>867</v>
      </c>
      <c r="Q9" s="58" t="s">
        <v>1792</v>
      </c>
      <c r="R9" s="58" t="s">
        <v>1791</v>
      </c>
      <c r="S9" s="60" t="s">
        <v>182</v>
      </c>
      <c r="T9" s="60" t="s">
        <v>183</v>
      </c>
      <c r="U9" s="60" t="s">
        <v>184</v>
      </c>
      <c r="V9" s="58" t="s">
        <v>1343</v>
      </c>
      <c r="W9" s="58" t="s">
        <v>1425</v>
      </c>
      <c r="X9" s="138" t="s">
        <v>1593</v>
      </c>
      <c r="Y9" s="133" t="s">
        <v>1594</v>
      </c>
      <c r="Z9" s="133" t="s">
        <v>1595</v>
      </c>
      <c r="AA9" s="11">
        <f>AA8+7</f>
        <v>44627</v>
      </c>
      <c r="AB9" s="11">
        <f t="shared" si="1"/>
        <v>44633</v>
      </c>
    </row>
    <row r="10" spans="1:28" customFormat="1" ht="125.1" customHeight="1" thickBot="1">
      <c r="A10" s="56">
        <v>6</v>
      </c>
      <c r="B10" s="57" t="str">
        <f t="shared" si="0"/>
        <v>3/14
~
3/20</v>
      </c>
      <c r="C10" s="77"/>
      <c r="D10" s="92" t="s">
        <v>241</v>
      </c>
      <c r="E10" s="92" t="s">
        <v>450</v>
      </c>
      <c r="F10" s="80" t="s">
        <v>506</v>
      </c>
      <c r="G10" s="81" t="s">
        <v>395</v>
      </c>
      <c r="H10" s="53" t="s">
        <v>857</v>
      </c>
      <c r="I10" s="77" t="s">
        <v>1269</v>
      </c>
      <c r="J10" s="49" t="s">
        <v>732</v>
      </c>
      <c r="K10" s="45" t="s">
        <v>615</v>
      </c>
      <c r="L10" s="36" t="s">
        <v>410</v>
      </c>
      <c r="M10" s="122" t="s">
        <v>1110</v>
      </c>
      <c r="N10" s="122" t="s">
        <v>1111</v>
      </c>
      <c r="O10" s="122" t="s">
        <v>1112</v>
      </c>
      <c r="P10" s="54" t="s">
        <v>868</v>
      </c>
      <c r="Q10" s="58" t="s">
        <v>1793</v>
      </c>
      <c r="R10" s="58" t="s">
        <v>1791</v>
      </c>
      <c r="S10" s="60" t="s">
        <v>185</v>
      </c>
      <c r="T10" s="60" t="s">
        <v>186</v>
      </c>
      <c r="U10" s="60" t="s">
        <v>187</v>
      </c>
      <c r="V10" s="58" t="s">
        <v>1343</v>
      </c>
      <c r="W10" s="58" t="s">
        <v>1422</v>
      </c>
      <c r="X10" s="138" t="s">
        <v>1596</v>
      </c>
      <c r="Y10" s="133" t="s">
        <v>1597</v>
      </c>
      <c r="Z10" s="133" t="s">
        <v>1598</v>
      </c>
      <c r="AA10" s="11">
        <f t="shared" si="1"/>
        <v>44634</v>
      </c>
      <c r="AB10" s="11">
        <f>AB9+7</f>
        <v>44640</v>
      </c>
    </row>
    <row r="11" spans="1:28" customFormat="1" ht="125.1" customHeight="1" thickBot="1">
      <c r="A11" s="61">
        <v>7</v>
      </c>
      <c r="B11" s="62" t="str">
        <f t="shared" si="0"/>
        <v>3/21
~
3/27</v>
      </c>
      <c r="C11" s="63"/>
      <c r="D11" s="92" t="s">
        <v>1865</v>
      </c>
      <c r="E11" s="92" t="s">
        <v>239</v>
      </c>
      <c r="F11" s="80" t="s">
        <v>597</v>
      </c>
      <c r="G11" s="81" t="s">
        <v>396</v>
      </c>
      <c r="H11" s="53" t="s">
        <v>857</v>
      </c>
      <c r="I11" s="77" t="s">
        <v>1268</v>
      </c>
      <c r="J11" s="49" t="s">
        <v>733</v>
      </c>
      <c r="K11" s="45" t="s">
        <v>512</v>
      </c>
      <c r="L11" s="36" t="s">
        <v>411</v>
      </c>
      <c r="M11" s="122" t="s">
        <v>1107</v>
      </c>
      <c r="N11" s="122" t="s">
        <v>1113</v>
      </c>
      <c r="O11" s="122" t="s">
        <v>1109</v>
      </c>
      <c r="P11" s="54" t="s">
        <v>869</v>
      </c>
      <c r="Q11" s="58" t="s">
        <v>1794</v>
      </c>
      <c r="R11" s="58" t="s">
        <v>1791</v>
      </c>
      <c r="S11" s="60" t="s">
        <v>185</v>
      </c>
      <c r="T11" s="60" t="s">
        <v>186</v>
      </c>
      <c r="U11" s="60" t="s">
        <v>187</v>
      </c>
      <c r="V11" s="58" t="s">
        <v>1344</v>
      </c>
      <c r="W11" s="58" t="s">
        <v>1385</v>
      </c>
      <c r="X11" s="133"/>
      <c r="Y11" s="133"/>
      <c r="Z11" s="133"/>
      <c r="AA11" s="11">
        <f t="shared" si="1"/>
        <v>44641</v>
      </c>
      <c r="AB11" s="11">
        <f t="shared" si="1"/>
        <v>44647</v>
      </c>
    </row>
    <row r="12" spans="1:28" customFormat="1" ht="125.1" customHeight="1" thickBot="1">
      <c r="A12" s="64">
        <v>8</v>
      </c>
      <c r="B12" s="65" t="str">
        <f t="shared" si="0"/>
        <v>3/28
~
4/3</v>
      </c>
      <c r="C12" s="66" t="s">
        <v>134</v>
      </c>
      <c r="D12" s="191" t="s">
        <v>1863</v>
      </c>
      <c r="E12" s="191" t="s">
        <v>233</v>
      </c>
      <c r="F12" s="80" t="s">
        <v>602</v>
      </c>
      <c r="G12" s="81" t="s">
        <v>397</v>
      </c>
      <c r="H12" s="53"/>
      <c r="I12" s="77" t="s">
        <v>1270</v>
      </c>
      <c r="J12" s="49" t="s">
        <v>734</v>
      </c>
      <c r="K12" s="45" t="s">
        <v>616</v>
      </c>
      <c r="L12" s="36" t="s">
        <v>378</v>
      </c>
      <c r="M12" s="122" t="s">
        <v>1114</v>
      </c>
      <c r="N12" s="122" t="s">
        <v>1115</v>
      </c>
      <c r="O12" s="122" t="s">
        <v>1116</v>
      </c>
      <c r="P12" s="54" t="s">
        <v>870</v>
      </c>
      <c r="Q12" s="58" t="s">
        <v>1795</v>
      </c>
      <c r="R12" s="58" t="s">
        <v>1791</v>
      </c>
      <c r="S12" s="60" t="s">
        <v>185</v>
      </c>
      <c r="T12" s="60" t="s">
        <v>186</v>
      </c>
      <c r="U12" s="60" t="s">
        <v>187</v>
      </c>
      <c r="V12" s="58" t="s">
        <v>1316</v>
      </c>
      <c r="W12" s="58" t="s">
        <v>1426</v>
      </c>
      <c r="X12" s="133" t="s">
        <v>1599</v>
      </c>
      <c r="Y12" s="133" t="s">
        <v>1600</v>
      </c>
      <c r="Z12" s="138" t="s">
        <v>1601</v>
      </c>
      <c r="AA12" s="11">
        <f t="shared" si="1"/>
        <v>44648</v>
      </c>
      <c r="AB12" s="11">
        <f t="shared" si="1"/>
        <v>44654</v>
      </c>
    </row>
    <row r="13" spans="1:28" customFormat="1" ht="125.1" customHeight="1" thickBot="1">
      <c r="A13" s="56">
        <v>9</v>
      </c>
      <c r="B13" s="57" t="str">
        <f t="shared" si="0"/>
        <v>4/4
~
4/10</v>
      </c>
      <c r="C13" s="77" t="s">
        <v>137</v>
      </c>
      <c r="D13" s="92" t="s">
        <v>242</v>
      </c>
      <c r="E13" s="92" t="s">
        <v>450</v>
      </c>
      <c r="F13" s="80" t="s">
        <v>607</v>
      </c>
      <c r="G13" s="81" t="s">
        <v>397</v>
      </c>
      <c r="H13" s="53" t="s">
        <v>858</v>
      </c>
      <c r="I13" s="77" t="s">
        <v>1270</v>
      </c>
      <c r="J13" s="49" t="s">
        <v>735</v>
      </c>
      <c r="K13" s="45" t="s">
        <v>616</v>
      </c>
      <c r="L13" s="36" t="s">
        <v>412</v>
      </c>
      <c r="M13" s="122" t="s">
        <v>1117</v>
      </c>
      <c r="N13" s="122" t="s">
        <v>1118</v>
      </c>
      <c r="O13" s="122" t="s">
        <v>1119</v>
      </c>
      <c r="P13" s="54" t="s">
        <v>871</v>
      </c>
      <c r="Q13" s="58" t="s">
        <v>1796</v>
      </c>
      <c r="R13" s="58" t="s">
        <v>1791</v>
      </c>
      <c r="S13" s="60" t="s">
        <v>185</v>
      </c>
      <c r="T13" s="60" t="s">
        <v>186</v>
      </c>
      <c r="U13" s="60" t="s">
        <v>187</v>
      </c>
      <c r="V13" s="58" t="s">
        <v>1345</v>
      </c>
      <c r="W13" s="58" t="s">
        <v>1427</v>
      </c>
      <c r="X13" s="133" t="s">
        <v>1599</v>
      </c>
      <c r="Y13" s="133" t="s">
        <v>1602</v>
      </c>
      <c r="Z13" s="138" t="s">
        <v>1601</v>
      </c>
      <c r="AA13" s="11">
        <f t="shared" si="1"/>
        <v>44655</v>
      </c>
      <c r="AB13" s="11">
        <f t="shared" si="1"/>
        <v>44661</v>
      </c>
    </row>
    <row r="14" spans="1:28" customFormat="1" ht="125.1" customHeight="1" thickBot="1">
      <c r="A14" s="56">
        <v>10</v>
      </c>
      <c r="B14" s="57" t="str">
        <f t="shared" si="0"/>
        <v>4/11
~
4/17</v>
      </c>
      <c r="C14" s="77"/>
      <c r="D14" s="92" t="s">
        <v>457</v>
      </c>
      <c r="E14" s="92" t="s">
        <v>450</v>
      </c>
      <c r="F14" s="80" t="s">
        <v>605</v>
      </c>
      <c r="G14" s="81" t="s">
        <v>398</v>
      </c>
      <c r="H14" s="53" t="s">
        <v>858</v>
      </c>
      <c r="I14" s="77" t="s">
        <v>1271</v>
      </c>
      <c r="J14" s="49" t="s">
        <v>736</v>
      </c>
      <c r="K14" s="45" t="s">
        <v>617</v>
      </c>
      <c r="L14" s="36" t="s">
        <v>413</v>
      </c>
      <c r="M14" s="122" t="s">
        <v>1120</v>
      </c>
      <c r="N14" s="122" t="s">
        <v>1121</v>
      </c>
      <c r="O14" s="122" t="s">
        <v>1122</v>
      </c>
      <c r="P14" s="54" t="s">
        <v>872</v>
      </c>
      <c r="Q14" s="58" t="s">
        <v>1797</v>
      </c>
      <c r="R14" s="58" t="s">
        <v>1798</v>
      </c>
      <c r="S14" s="60" t="s">
        <v>185</v>
      </c>
      <c r="T14" s="60" t="s">
        <v>186</v>
      </c>
      <c r="U14" s="60" t="s">
        <v>187</v>
      </c>
      <c r="V14" s="58" t="s">
        <v>1346</v>
      </c>
      <c r="W14" s="58" t="s">
        <v>1428</v>
      </c>
      <c r="X14" s="133" t="s">
        <v>1603</v>
      </c>
      <c r="Y14" s="133" t="s">
        <v>1604</v>
      </c>
      <c r="Z14" s="138" t="s">
        <v>1605</v>
      </c>
      <c r="AA14" s="11">
        <f t="shared" si="1"/>
        <v>44662</v>
      </c>
      <c r="AB14" s="11">
        <f t="shared" si="1"/>
        <v>44668</v>
      </c>
    </row>
    <row r="15" spans="1:28" customFormat="1" ht="125.1" customHeight="1" thickBot="1">
      <c r="A15" s="56">
        <v>11</v>
      </c>
      <c r="B15" s="57" t="str">
        <f t="shared" si="0"/>
        <v>4/18
~
4/24</v>
      </c>
      <c r="C15" s="63"/>
      <c r="D15" s="92" t="s">
        <v>242</v>
      </c>
      <c r="E15" s="92" t="s">
        <v>450</v>
      </c>
      <c r="F15" s="80" t="s">
        <v>605</v>
      </c>
      <c r="G15" s="81" t="s">
        <v>399</v>
      </c>
      <c r="H15" s="53" t="s">
        <v>859</v>
      </c>
      <c r="I15" s="77" t="s">
        <v>1272</v>
      </c>
      <c r="J15" s="49" t="s">
        <v>737</v>
      </c>
      <c r="K15" s="45" t="s">
        <v>609</v>
      </c>
      <c r="L15" s="36" t="s">
        <v>414</v>
      </c>
      <c r="M15" s="122" t="s">
        <v>1120</v>
      </c>
      <c r="N15" s="122" t="s">
        <v>1118</v>
      </c>
      <c r="O15" s="122" t="s">
        <v>1119</v>
      </c>
      <c r="P15" s="54" t="s">
        <v>873</v>
      </c>
      <c r="Q15" s="58" t="s">
        <v>1799</v>
      </c>
      <c r="R15" s="58" t="s">
        <v>1798</v>
      </c>
      <c r="S15" s="60" t="s">
        <v>188</v>
      </c>
      <c r="T15" s="60" t="s">
        <v>189</v>
      </c>
      <c r="U15" s="60" t="s">
        <v>190</v>
      </c>
      <c r="V15" s="58" t="s">
        <v>1347</v>
      </c>
      <c r="W15" s="58" t="s">
        <v>1429</v>
      </c>
      <c r="X15" s="138" t="s">
        <v>1606</v>
      </c>
      <c r="Y15" s="133" t="s">
        <v>1607</v>
      </c>
      <c r="Z15" s="138" t="s">
        <v>1608</v>
      </c>
      <c r="AA15" s="11">
        <f t="shared" si="1"/>
        <v>44669</v>
      </c>
      <c r="AB15" s="11">
        <f t="shared" si="1"/>
        <v>44675</v>
      </c>
    </row>
    <row r="16" spans="1:28" customFormat="1" ht="125.1" customHeight="1" thickBot="1">
      <c r="A16" s="64">
        <v>12</v>
      </c>
      <c r="B16" s="65" t="str">
        <f t="shared" si="0"/>
        <v>4/25
~
5/1</v>
      </c>
      <c r="C16" s="66" t="s">
        <v>135</v>
      </c>
      <c r="D16" s="92" t="s">
        <v>457</v>
      </c>
      <c r="E16" s="92" t="s">
        <v>450</v>
      </c>
      <c r="F16" s="80" t="s">
        <v>603</v>
      </c>
      <c r="G16" s="81" t="s">
        <v>398</v>
      </c>
      <c r="H16" s="53" t="s">
        <v>859</v>
      </c>
      <c r="I16" s="77" t="s">
        <v>1272</v>
      </c>
      <c r="J16" s="49" t="s">
        <v>737</v>
      </c>
      <c r="K16" s="45" t="s">
        <v>609</v>
      </c>
      <c r="L16" s="36" t="s">
        <v>415</v>
      </c>
      <c r="M16" s="122" t="s">
        <v>1123</v>
      </c>
      <c r="N16" s="122" t="s">
        <v>1124</v>
      </c>
      <c r="O16" s="122" t="s">
        <v>1125</v>
      </c>
      <c r="P16" s="54" t="s">
        <v>874</v>
      </c>
      <c r="Q16" s="58" t="s">
        <v>1800</v>
      </c>
      <c r="R16" s="58" t="s">
        <v>1798</v>
      </c>
      <c r="S16" s="60" t="s">
        <v>188</v>
      </c>
      <c r="T16" s="60" t="s">
        <v>189</v>
      </c>
      <c r="U16" s="60" t="s">
        <v>190</v>
      </c>
      <c r="V16" s="58" t="s">
        <v>1347</v>
      </c>
      <c r="W16" s="58" t="s">
        <v>1394</v>
      </c>
      <c r="X16" s="133" t="s">
        <v>1609</v>
      </c>
      <c r="Y16" s="133" t="s">
        <v>1610</v>
      </c>
      <c r="Z16" s="138" t="s">
        <v>1611</v>
      </c>
      <c r="AA16" s="11">
        <f t="shared" si="1"/>
        <v>44676</v>
      </c>
      <c r="AB16" s="11">
        <f t="shared" si="1"/>
        <v>44682</v>
      </c>
    </row>
    <row r="17" spans="1:29" customFormat="1" ht="125.1" customHeight="1" thickBot="1">
      <c r="A17" s="56">
        <v>13</v>
      </c>
      <c r="B17" s="57" t="str">
        <f t="shared" si="0"/>
        <v>5/2
~
5/8</v>
      </c>
      <c r="C17" s="77"/>
      <c r="D17" s="92" t="s">
        <v>245</v>
      </c>
      <c r="E17" s="92" t="s">
        <v>450</v>
      </c>
      <c r="F17" s="80" t="s">
        <v>598</v>
      </c>
      <c r="G17" s="81" t="s">
        <v>400</v>
      </c>
      <c r="H17" s="53" t="s">
        <v>859</v>
      </c>
      <c r="I17" s="77" t="s">
        <v>1272</v>
      </c>
      <c r="J17" s="49" t="s">
        <v>738</v>
      </c>
      <c r="K17" s="45" t="s">
        <v>618</v>
      </c>
      <c r="L17" s="36" t="s">
        <v>416</v>
      </c>
      <c r="M17" s="122" t="s">
        <v>1123</v>
      </c>
      <c r="N17" s="122" t="s">
        <v>1126</v>
      </c>
      <c r="O17" s="122" t="s">
        <v>1127</v>
      </c>
      <c r="P17" s="54" t="s">
        <v>875</v>
      </c>
      <c r="Q17" s="58" t="s">
        <v>1800</v>
      </c>
      <c r="R17" s="58" t="s">
        <v>1798</v>
      </c>
      <c r="S17" s="60" t="s">
        <v>188</v>
      </c>
      <c r="T17" s="60" t="s">
        <v>189</v>
      </c>
      <c r="U17" s="60" t="s">
        <v>190</v>
      </c>
      <c r="V17" s="58" t="s">
        <v>1348</v>
      </c>
      <c r="W17" s="58" t="s">
        <v>1402</v>
      </c>
      <c r="X17" s="133" t="s">
        <v>1612</v>
      </c>
      <c r="Y17" s="133" t="s">
        <v>1613</v>
      </c>
      <c r="Z17" s="133" t="s">
        <v>1614</v>
      </c>
      <c r="AA17" s="11">
        <f t="shared" si="1"/>
        <v>44683</v>
      </c>
      <c r="AB17" s="11">
        <f t="shared" si="1"/>
        <v>44689</v>
      </c>
    </row>
    <row r="18" spans="1:29" customFormat="1" ht="125.1" customHeight="1" thickBot="1">
      <c r="A18" s="61">
        <v>14</v>
      </c>
      <c r="B18" s="62" t="str">
        <f t="shared" si="0"/>
        <v>5/9
~
5/15</v>
      </c>
      <c r="C18" s="63" t="s">
        <v>140</v>
      </c>
      <c r="D18" s="92" t="s">
        <v>245</v>
      </c>
      <c r="E18" s="92" t="s">
        <v>239</v>
      </c>
      <c r="F18" s="80" t="s">
        <v>598</v>
      </c>
      <c r="G18" s="81" t="s">
        <v>401</v>
      </c>
      <c r="H18" s="53"/>
      <c r="I18" s="77" t="s">
        <v>1273</v>
      </c>
      <c r="J18" s="49" t="s">
        <v>738</v>
      </c>
      <c r="K18" s="45" t="s">
        <v>619</v>
      </c>
      <c r="L18" s="36" t="s">
        <v>417</v>
      </c>
      <c r="M18" s="122" t="s">
        <v>1128</v>
      </c>
      <c r="N18" s="122" t="s">
        <v>1129</v>
      </c>
      <c r="O18" s="122" t="s">
        <v>1130</v>
      </c>
      <c r="P18" s="54" t="s">
        <v>876</v>
      </c>
      <c r="Q18" s="58" t="s">
        <v>1800</v>
      </c>
      <c r="R18" s="58" t="s">
        <v>1798</v>
      </c>
      <c r="S18" s="60" t="s">
        <v>188</v>
      </c>
      <c r="T18" s="60" t="s">
        <v>189</v>
      </c>
      <c r="U18" s="60" t="s">
        <v>190</v>
      </c>
      <c r="V18" s="58" t="s">
        <v>1348</v>
      </c>
      <c r="W18" s="58" t="s">
        <v>1403</v>
      </c>
      <c r="X18" s="133" t="s">
        <v>1615</v>
      </c>
      <c r="Y18" s="133" t="s">
        <v>1616</v>
      </c>
      <c r="Z18" s="133" t="s">
        <v>1617</v>
      </c>
      <c r="AA18" s="11">
        <f t="shared" si="1"/>
        <v>44690</v>
      </c>
      <c r="AB18" s="11">
        <f t="shared" si="1"/>
        <v>44696</v>
      </c>
    </row>
    <row r="19" spans="1:29" customFormat="1" ht="125.1" customHeight="1" thickBot="1">
      <c r="A19" s="64">
        <v>15</v>
      </c>
      <c r="B19" s="65" t="str">
        <f t="shared" si="0"/>
        <v>5/16
~
5/22</v>
      </c>
      <c r="C19" s="66" t="s">
        <v>136</v>
      </c>
      <c r="D19" s="92" t="s">
        <v>245</v>
      </c>
      <c r="E19" s="92" t="s">
        <v>450</v>
      </c>
      <c r="F19" s="80" t="s">
        <v>608</v>
      </c>
      <c r="G19" s="81" t="s">
        <v>401</v>
      </c>
      <c r="H19" s="53" t="s">
        <v>860</v>
      </c>
      <c r="I19" s="77" t="s">
        <v>1273</v>
      </c>
      <c r="J19" s="49" t="s">
        <v>739</v>
      </c>
      <c r="K19" s="45" t="s">
        <v>620</v>
      </c>
      <c r="L19" s="36" t="s">
        <v>385</v>
      </c>
      <c r="M19" s="122" t="s">
        <v>1131</v>
      </c>
      <c r="N19" s="122" t="s">
        <v>1132</v>
      </c>
      <c r="O19" s="122" t="s">
        <v>1133</v>
      </c>
      <c r="P19" s="54" t="s">
        <v>877</v>
      </c>
      <c r="Q19" s="58" t="s">
        <v>1800</v>
      </c>
      <c r="R19" s="58" t="s">
        <v>1798</v>
      </c>
      <c r="S19" s="60" t="s">
        <v>188</v>
      </c>
      <c r="T19" s="60" t="s">
        <v>189</v>
      </c>
      <c r="U19" s="60" t="s">
        <v>190</v>
      </c>
      <c r="V19" s="58" t="s">
        <v>1319</v>
      </c>
      <c r="W19" s="58" t="s">
        <v>1430</v>
      </c>
      <c r="X19" s="138" t="s">
        <v>1618</v>
      </c>
      <c r="Y19" s="133" t="s">
        <v>1619</v>
      </c>
      <c r="Z19" s="133" t="s">
        <v>1620</v>
      </c>
      <c r="AA19" s="11">
        <f t="shared" si="1"/>
        <v>44697</v>
      </c>
      <c r="AB19" s="11">
        <f t="shared" si="1"/>
        <v>44703</v>
      </c>
    </row>
    <row r="20" spans="1:29" customFormat="1" ht="125.1" customHeight="1" thickBot="1">
      <c r="A20" s="56">
        <v>16</v>
      </c>
      <c r="B20" s="57" t="str">
        <f t="shared" si="0"/>
        <v>5/23
~
5/29</v>
      </c>
      <c r="C20" s="77"/>
      <c r="D20" s="92" t="s">
        <v>458</v>
      </c>
      <c r="E20" s="92" t="s">
        <v>239</v>
      </c>
      <c r="F20" s="80" t="s">
        <v>599</v>
      </c>
      <c r="G20" s="81" t="s">
        <v>401</v>
      </c>
      <c r="H20" s="53" t="s">
        <v>861</v>
      </c>
      <c r="I20" s="77" t="s">
        <v>1274</v>
      </c>
      <c r="J20" s="49" t="s">
        <v>740</v>
      </c>
      <c r="K20" s="45" t="s">
        <v>610</v>
      </c>
      <c r="L20" s="36" t="s">
        <v>418</v>
      </c>
      <c r="M20" s="122" t="s">
        <v>1134</v>
      </c>
      <c r="N20" s="122" t="s">
        <v>1135</v>
      </c>
      <c r="O20" s="122" t="s">
        <v>1136</v>
      </c>
      <c r="P20" s="54" t="s">
        <v>878</v>
      </c>
      <c r="Q20" s="58" t="s">
        <v>1801</v>
      </c>
      <c r="R20" s="58" t="s">
        <v>1798</v>
      </c>
      <c r="S20" s="60" t="s">
        <v>191</v>
      </c>
      <c r="T20" s="60" t="s">
        <v>192</v>
      </c>
      <c r="U20" s="60" t="s">
        <v>193</v>
      </c>
      <c r="V20" s="58" t="s">
        <v>1349</v>
      </c>
      <c r="W20" s="58" t="s">
        <v>1405</v>
      </c>
      <c r="X20" s="138" t="s">
        <v>1621</v>
      </c>
      <c r="Y20" s="133" t="s">
        <v>1622</v>
      </c>
      <c r="Z20" s="133" t="s">
        <v>1623</v>
      </c>
      <c r="AA20" s="11">
        <f t="shared" si="1"/>
        <v>44704</v>
      </c>
      <c r="AB20" s="11">
        <f t="shared" si="1"/>
        <v>44710</v>
      </c>
    </row>
    <row r="21" spans="1:29" customFormat="1" ht="125.1" customHeight="1" thickBot="1">
      <c r="A21" s="56">
        <v>17</v>
      </c>
      <c r="B21" s="57" t="str">
        <f t="shared" si="0"/>
        <v>5/30
~
6/5</v>
      </c>
      <c r="C21" s="68" t="s">
        <v>138</v>
      </c>
      <c r="D21" s="92" t="s">
        <v>459</v>
      </c>
      <c r="E21" s="92" t="s">
        <v>450</v>
      </c>
      <c r="F21" s="80" t="s">
        <v>599</v>
      </c>
      <c r="G21" s="81" t="s">
        <v>402</v>
      </c>
      <c r="H21" s="53" t="s">
        <v>861</v>
      </c>
      <c r="I21" s="77" t="s">
        <v>1274</v>
      </c>
      <c r="J21" s="49" t="s">
        <v>741</v>
      </c>
      <c r="K21" s="45" t="s">
        <v>621</v>
      </c>
      <c r="L21" s="36" t="s">
        <v>419</v>
      </c>
      <c r="M21" s="122" t="s">
        <v>1134</v>
      </c>
      <c r="N21" s="122" t="s">
        <v>1135</v>
      </c>
      <c r="O21" s="122" t="s">
        <v>1136</v>
      </c>
      <c r="P21" s="54" t="s">
        <v>879</v>
      </c>
      <c r="Q21" s="58" t="s">
        <v>1801</v>
      </c>
      <c r="R21" s="58" t="s">
        <v>1798</v>
      </c>
      <c r="S21" s="60" t="s">
        <v>191</v>
      </c>
      <c r="T21" s="60" t="s">
        <v>192</v>
      </c>
      <c r="U21" s="60" t="s">
        <v>193</v>
      </c>
      <c r="V21" s="58" t="s">
        <v>1350</v>
      </c>
      <c r="W21" s="58" t="s">
        <v>1406</v>
      </c>
      <c r="X21" s="133" t="s">
        <v>1624</v>
      </c>
      <c r="Y21" s="138" t="s">
        <v>1625</v>
      </c>
      <c r="Z21" s="138" t="s">
        <v>1626</v>
      </c>
      <c r="AA21" s="11">
        <f t="shared" si="1"/>
        <v>44711</v>
      </c>
      <c r="AB21" s="11">
        <f t="shared" si="1"/>
        <v>44717</v>
      </c>
    </row>
    <row r="22" spans="1:29" customFormat="1" ht="125.1" customHeight="1" thickBot="1">
      <c r="A22" s="56">
        <v>18</v>
      </c>
      <c r="B22" s="57" t="str">
        <f t="shared" si="0"/>
        <v>6/6
~
6/12</v>
      </c>
      <c r="C22" s="68" t="s">
        <v>139</v>
      </c>
      <c r="D22" s="92" t="s">
        <v>459</v>
      </c>
      <c r="E22" s="92" t="s">
        <v>450</v>
      </c>
      <c r="F22" s="80" t="s">
        <v>600</v>
      </c>
      <c r="G22" s="81" t="s">
        <v>403</v>
      </c>
      <c r="H22" s="53" t="s">
        <v>862</v>
      </c>
      <c r="I22" s="77" t="s">
        <v>1275</v>
      </c>
      <c r="J22" s="49" t="s">
        <v>741</v>
      </c>
      <c r="K22" s="45" t="s">
        <v>622</v>
      </c>
      <c r="L22" s="36" t="s">
        <v>420</v>
      </c>
      <c r="M22" s="122" t="s">
        <v>1134</v>
      </c>
      <c r="N22" s="122" t="s">
        <v>1135</v>
      </c>
      <c r="O22" s="122" t="s">
        <v>1137</v>
      </c>
      <c r="P22" s="54" t="s">
        <v>880</v>
      </c>
      <c r="Q22" s="58" t="s">
        <v>1801</v>
      </c>
      <c r="R22" s="58" t="s">
        <v>1798</v>
      </c>
      <c r="S22" s="60" t="s">
        <v>191</v>
      </c>
      <c r="T22" s="60" t="s">
        <v>192</v>
      </c>
      <c r="U22" s="60" t="s">
        <v>193</v>
      </c>
      <c r="V22" s="58" t="s">
        <v>1351</v>
      </c>
      <c r="W22" s="58" t="s">
        <v>1409</v>
      </c>
      <c r="X22" s="133" t="s">
        <v>1627</v>
      </c>
      <c r="Y22" s="138" t="s">
        <v>1628</v>
      </c>
      <c r="Z22" s="138" t="s">
        <v>1629</v>
      </c>
      <c r="AA22" s="11">
        <f t="shared" si="1"/>
        <v>44718</v>
      </c>
      <c r="AB22" s="11">
        <f t="shared" si="1"/>
        <v>44724</v>
      </c>
    </row>
    <row r="23" spans="1:29" customFormat="1" ht="125.1" customHeight="1" thickBot="1">
      <c r="A23" s="56">
        <v>19</v>
      </c>
      <c r="B23" s="57" t="str">
        <f t="shared" si="0"/>
        <v>6/13
~
6/19</v>
      </c>
      <c r="C23" s="77"/>
      <c r="D23" s="92" t="s">
        <v>459</v>
      </c>
      <c r="E23" s="92" t="s">
        <v>450</v>
      </c>
      <c r="F23" s="80" t="s">
        <v>601</v>
      </c>
      <c r="G23" s="81" t="s">
        <v>404</v>
      </c>
      <c r="H23" s="53" t="s">
        <v>863</v>
      </c>
      <c r="I23" s="77" t="s">
        <v>1275</v>
      </c>
      <c r="J23" s="49" t="s">
        <v>742</v>
      </c>
      <c r="K23" s="45" t="s">
        <v>611</v>
      </c>
      <c r="L23" s="36" t="s">
        <v>421</v>
      </c>
      <c r="M23" s="122" t="s">
        <v>1138</v>
      </c>
      <c r="N23" s="122" t="s">
        <v>1139</v>
      </c>
      <c r="O23" s="122" t="s">
        <v>1140</v>
      </c>
      <c r="P23" s="54" t="s">
        <v>881</v>
      </c>
      <c r="Q23" s="58" t="s">
        <v>1801</v>
      </c>
      <c r="R23" s="58" t="s">
        <v>1802</v>
      </c>
      <c r="S23" s="60" t="s">
        <v>191</v>
      </c>
      <c r="T23" s="60" t="s">
        <v>192</v>
      </c>
      <c r="U23" s="60" t="s">
        <v>193</v>
      </c>
      <c r="V23" s="58" t="s">
        <v>1351</v>
      </c>
      <c r="W23" s="58" t="s">
        <v>1431</v>
      </c>
      <c r="X23" s="133" t="s">
        <v>1630</v>
      </c>
      <c r="Y23" s="138" t="s">
        <v>1631</v>
      </c>
      <c r="Z23" s="138" t="s">
        <v>1632</v>
      </c>
      <c r="AA23" s="11">
        <f t="shared" si="1"/>
        <v>44725</v>
      </c>
      <c r="AB23" s="11">
        <f t="shared" si="1"/>
        <v>44731</v>
      </c>
    </row>
    <row r="24" spans="1:29" customFormat="1" ht="125.1" customHeight="1" thickBot="1">
      <c r="A24" s="82">
        <v>20</v>
      </c>
      <c r="B24" s="83" t="str">
        <f t="shared" si="0"/>
        <v>6/20
~
6/26</v>
      </c>
      <c r="C24" s="84"/>
      <c r="D24" s="92" t="s">
        <v>459</v>
      </c>
      <c r="E24" s="92" t="s">
        <v>450</v>
      </c>
      <c r="F24" s="80" t="s">
        <v>601</v>
      </c>
      <c r="G24" s="81" t="s">
        <v>404</v>
      </c>
      <c r="H24" s="53" t="s">
        <v>862</v>
      </c>
      <c r="I24" s="17" t="s">
        <v>1275</v>
      </c>
      <c r="J24" s="49" t="s">
        <v>742</v>
      </c>
      <c r="K24" s="48" t="s">
        <v>623</v>
      </c>
      <c r="L24" s="36" t="s">
        <v>422</v>
      </c>
      <c r="M24" s="123" t="s">
        <v>1138</v>
      </c>
      <c r="N24" s="123" t="s">
        <v>1139</v>
      </c>
      <c r="O24" s="123" t="s">
        <v>1140</v>
      </c>
      <c r="P24" s="54" t="s">
        <v>882</v>
      </c>
      <c r="Q24" s="79" t="s">
        <v>1801</v>
      </c>
      <c r="R24" s="79" t="s">
        <v>1803</v>
      </c>
      <c r="S24" s="60" t="s">
        <v>191</v>
      </c>
      <c r="T24" s="60" t="s">
        <v>192</v>
      </c>
      <c r="U24" s="60" t="s">
        <v>193</v>
      </c>
      <c r="V24" s="79" t="s">
        <v>1351</v>
      </c>
      <c r="W24" s="79" t="s">
        <v>1407</v>
      </c>
      <c r="X24" s="138" t="s">
        <v>1633</v>
      </c>
      <c r="Y24" s="138" t="s">
        <v>1634</v>
      </c>
      <c r="Z24" s="133" t="s">
        <v>1635</v>
      </c>
      <c r="AA24" s="11">
        <f t="shared" ref="AA24:AA25" si="2">AA23+7</f>
        <v>44732</v>
      </c>
      <c r="AB24" s="11">
        <v>44738</v>
      </c>
      <c r="AC24" s="13"/>
    </row>
    <row r="25" spans="1:29" customFormat="1" ht="125.1" customHeight="1" thickBot="1">
      <c r="A25" s="78">
        <v>21</v>
      </c>
      <c r="B25" s="85" t="str">
        <f t="shared" ref="B25" si="3">TEXT(AA25,"m/d")&amp;CHAR(10)&amp;"~"&amp;CHAR(10)&amp;TEXT(AB25,"m/d")</f>
        <v>6/27
~
7/3</v>
      </c>
      <c r="C25" s="86" t="s">
        <v>109</v>
      </c>
      <c r="D25" s="192" t="s">
        <v>261</v>
      </c>
      <c r="E25" s="192" t="s">
        <v>262</v>
      </c>
      <c r="F25" s="87" t="s">
        <v>604</v>
      </c>
      <c r="G25" s="37" t="s">
        <v>403</v>
      </c>
      <c r="H25" s="53" t="s">
        <v>862</v>
      </c>
      <c r="I25" s="17" t="s">
        <v>1275</v>
      </c>
      <c r="J25" s="51" t="s">
        <v>743</v>
      </c>
      <c r="K25" s="48" t="s">
        <v>612</v>
      </c>
      <c r="L25" s="37" t="s">
        <v>392</v>
      </c>
      <c r="M25" s="123" t="s">
        <v>1141</v>
      </c>
      <c r="N25" s="123" t="s">
        <v>1142</v>
      </c>
      <c r="O25" s="123" t="s">
        <v>1143</v>
      </c>
      <c r="P25" s="55" t="s">
        <v>883</v>
      </c>
      <c r="Q25" s="79" t="s">
        <v>1804</v>
      </c>
      <c r="R25" s="79" t="s">
        <v>1803</v>
      </c>
      <c r="S25" s="108" t="s">
        <v>181</v>
      </c>
      <c r="T25" s="108" t="s">
        <v>181</v>
      </c>
      <c r="U25" s="108" t="s">
        <v>181</v>
      </c>
      <c r="V25" s="131" t="s">
        <v>1322</v>
      </c>
      <c r="W25" s="79" t="s">
        <v>1391</v>
      </c>
      <c r="X25" s="138" t="s">
        <v>1636</v>
      </c>
      <c r="Y25" s="133" t="s">
        <v>1637</v>
      </c>
      <c r="Z25" s="133" t="s">
        <v>1639</v>
      </c>
      <c r="AA25" s="11">
        <f t="shared" si="2"/>
        <v>44739</v>
      </c>
      <c r="AB25" s="11">
        <v>44745</v>
      </c>
      <c r="AC25" s="13"/>
    </row>
  </sheetData>
  <mergeCells count="20">
    <mergeCell ref="H3:H4"/>
    <mergeCell ref="M3:O3"/>
    <mergeCell ref="D2:I2"/>
    <mergeCell ref="I3:I4"/>
    <mergeCell ref="A1:Z1"/>
    <mergeCell ref="A2:A4"/>
    <mergeCell ref="B2:B4"/>
    <mergeCell ref="C2:C4"/>
    <mergeCell ref="D3:D4"/>
    <mergeCell ref="E3:E4"/>
    <mergeCell ref="F3:F4"/>
    <mergeCell ref="G3:G4"/>
    <mergeCell ref="AA2:AB4"/>
    <mergeCell ref="Q3:R3"/>
    <mergeCell ref="V3:W3"/>
    <mergeCell ref="X3:Z3"/>
    <mergeCell ref="J3:K3"/>
    <mergeCell ref="L3:L4"/>
    <mergeCell ref="S3:U3"/>
    <mergeCell ref="J2:Z2"/>
  </mergeCells>
  <phoneticPr fontId="1" type="noConversion"/>
  <pageMargins left="0.15748031496062992" right="0.15748031496062992" top="0.78740157480314965" bottom="0.39370078740157483" header="0.19685039370078741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opLeftCell="A2" zoomScale="60" zoomScaleNormal="60" zoomScaleSheetLayoutView="70" workbookViewId="0">
      <selection activeCell="AE4" sqref="AE4"/>
    </sheetView>
  </sheetViews>
  <sheetFormatPr defaultColWidth="9" defaultRowHeight="16.2"/>
  <cols>
    <col min="1" max="1" width="6.109375" style="3" customWidth="1"/>
    <col min="2" max="2" width="7.5546875" style="3" customWidth="1"/>
    <col min="3" max="3" width="11.109375" style="3" customWidth="1"/>
    <col min="4" max="4" width="9" style="19" customWidth="1"/>
    <col min="5" max="5" width="4.44140625" style="19" customWidth="1"/>
    <col min="6" max="6" width="6" style="19" customWidth="1"/>
    <col min="7" max="7" width="6.21875" style="19" customWidth="1"/>
    <col min="8" max="8" width="4.6640625" style="19" customWidth="1"/>
    <col min="9" max="9" width="9.109375" style="19" customWidth="1"/>
    <col min="10" max="10" width="8.88671875" style="19" customWidth="1"/>
    <col min="11" max="11" width="10.5546875" style="19" customWidth="1"/>
    <col min="12" max="12" width="7.88671875" style="19" customWidth="1"/>
    <col min="13" max="15" width="7.21875" style="19" customWidth="1"/>
    <col min="16" max="17" width="8.109375" style="19" customWidth="1"/>
    <col min="18" max="19" width="9.109375" style="19" customWidth="1"/>
    <col min="20" max="21" width="7.77734375" style="19" customWidth="1"/>
    <col min="22" max="22" width="7.88671875" style="19" customWidth="1"/>
    <col min="23" max="24" width="7.44140625" style="19" customWidth="1"/>
    <col min="25" max="25" width="6.109375" style="19" customWidth="1"/>
    <col min="26" max="27" width="5.44140625" style="19" customWidth="1"/>
    <col min="28" max="28" width="10.88671875" style="19" customWidth="1"/>
    <col min="29" max="29" width="10.77734375" style="19" customWidth="1"/>
    <col min="30" max="16384" width="9" style="19"/>
  </cols>
  <sheetData>
    <row r="1" spans="1:29" ht="37.200000000000003" customHeight="1" thickBot="1">
      <c r="A1" s="246" t="s">
        <v>1861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</row>
    <row r="2" spans="1:29" ht="18" customHeight="1">
      <c r="A2" s="221" t="s">
        <v>24</v>
      </c>
      <c r="B2" s="219" t="s">
        <v>25</v>
      </c>
      <c r="C2" s="227" t="s">
        <v>51</v>
      </c>
      <c r="D2" s="250" t="s">
        <v>122</v>
      </c>
      <c r="E2" s="251"/>
      <c r="F2" s="251"/>
      <c r="G2" s="251"/>
      <c r="H2" s="251"/>
      <c r="I2" s="251"/>
      <c r="J2" s="208" t="s">
        <v>123</v>
      </c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10"/>
      <c r="AB2" s="249" t="s">
        <v>96</v>
      </c>
      <c r="AC2" s="207"/>
    </row>
    <row r="3" spans="1:29" ht="33" customHeight="1">
      <c r="A3" s="222"/>
      <c r="B3" s="220"/>
      <c r="C3" s="228"/>
      <c r="D3" s="223" t="s">
        <v>78</v>
      </c>
      <c r="E3" s="223" t="s">
        <v>108</v>
      </c>
      <c r="F3" s="223" t="s">
        <v>1726</v>
      </c>
      <c r="G3" s="223" t="s">
        <v>228</v>
      </c>
      <c r="H3" s="247" t="s">
        <v>230</v>
      </c>
      <c r="I3" s="223" t="s">
        <v>232</v>
      </c>
      <c r="J3" s="212" t="s">
        <v>117</v>
      </c>
      <c r="K3" s="214"/>
      <c r="L3" s="216" t="s">
        <v>97</v>
      </c>
      <c r="M3" s="212" t="s">
        <v>118</v>
      </c>
      <c r="N3" s="213"/>
      <c r="O3" s="214"/>
      <c r="P3" s="212" t="s">
        <v>79</v>
      </c>
      <c r="Q3" s="214"/>
      <c r="R3" s="212" t="s">
        <v>120</v>
      </c>
      <c r="S3" s="214"/>
      <c r="T3" s="212" t="s">
        <v>80</v>
      </c>
      <c r="U3" s="213"/>
      <c r="V3" s="214"/>
      <c r="W3" s="212" t="s">
        <v>114</v>
      </c>
      <c r="X3" s="214"/>
      <c r="Y3" s="212" t="s">
        <v>36</v>
      </c>
      <c r="Z3" s="213"/>
      <c r="AA3" s="215"/>
      <c r="AB3" s="249"/>
      <c r="AC3" s="207"/>
    </row>
    <row r="4" spans="1:29" ht="34.5" customHeight="1">
      <c r="A4" s="222"/>
      <c r="B4" s="220"/>
      <c r="C4" s="228"/>
      <c r="D4" s="224"/>
      <c r="E4" s="224"/>
      <c r="F4" s="224"/>
      <c r="G4" s="224"/>
      <c r="H4" s="248"/>
      <c r="I4" s="224"/>
      <c r="J4" s="4" t="s">
        <v>1</v>
      </c>
      <c r="K4" s="4" t="s">
        <v>23</v>
      </c>
      <c r="L4" s="217"/>
      <c r="M4" s="4" t="s">
        <v>119</v>
      </c>
      <c r="N4" s="4" t="s">
        <v>81</v>
      </c>
      <c r="O4" s="4" t="s">
        <v>82</v>
      </c>
      <c r="P4" s="4" t="s">
        <v>83</v>
      </c>
      <c r="Q4" s="4" t="s">
        <v>84</v>
      </c>
      <c r="R4" s="31" t="s">
        <v>2</v>
      </c>
      <c r="S4" s="31" t="s">
        <v>3</v>
      </c>
      <c r="T4" s="30" t="s">
        <v>121</v>
      </c>
      <c r="U4" s="30" t="s">
        <v>85</v>
      </c>
      <c r="V4" s="30" t="s">
        <v>86</v>
      </c>
      <c r="W4" s="4" t="s">
        <v>87</v>
      </c>
      <c r="X4" s="4" t="s">
        <v>111</v>
      </c>
      <c r="Y4" s="4" t="s">
        <v>88</v>
      </c>
      <c r="Z4" s="4" t="s">
        <v>89</v>
      </c>
      <c r="AA4" s="7" t="s">
        <v>90</v>
      </c>
      <c r="AB4" s="249"/>
      <c r="AC4" s="207"/>
    </row>
    <row r="5" spans="1:29" s="21" customFormat="1" ht="125.1" customHeight="1">
      <c r="A5" s="56">
        <v>1</v>
      </c>
      <c r="B5" s="57" t="str">
        <f>TEXT(AB5,"m/d")&amp;CHAR(10)&amp;"~"&amp;CHAR(10)&amp;TEXT(AC5,"m/d")</f>
        <v>8/30
~
9/5</v>
      </c>
      <c r="C5" s="77" t="s">
        <v>1859</v>
      </c>
      <c r="D5" s="71" t="s">
        <v>461</v>
      </c>
      <c r="E5" s="183" t="s">
        <v>462</v>
      </c>
      <c r="F5" s="184" t="s">
        <v>884</v>
      </c>
      <c r="G5" s="185" t="s">
        <v>1276</v>
      </c>
      <c r="H5" s="189" t="s">
        <v>1220</v>
      </c>
      <c r="I5" s="42" t="s">
        <v>624</v>
      </c>
      <c r="J5" s="49" t="s">
        <v>744</v>
      </c>
      <c r="K5" s="72" t="s">
        <v>635</v>
      </c>
      <c r="L5" s="38" t="s">
        <v>423</v>
      </c>
      <c r="M5" s="122" t="s">
        <v>1144</v>
      </c>
      <c r="N5" s="122" t="s">
        <v>1145</v>
      </c>
      <c r="O5" s="122" t="s">
        <v>1146</v>
      </c>
      <c r="P5" s="58" t="s">
        <v>892</v>
      </c>
      <c r="Q5" s="58" t="s">
        <v>893</v>
      </c>
      <c r="R5" s="58" t="s">
        <v>1737</v>
      </c>
      <c r="S5" s="58" t="s">
        <v>1805</v>
      </c>
      <c r="T5" s="60" t="s">
        <v>194</v>
      </c>
      <c r="U5" s="60" t="s">
        <v>195</v>
      </c>
      <c r="V5" s="60" t="s">
        <v>196</v>
      </c>
      <c r="W5" s="58" t="s">
        <v>1352</v>
      </c>
      <c r="X5" s="58" t="s">
        <v>1410</v>
      </c>
      <c r="Y5" s="133" t="s">
        <v>1640</v>
      </c>
      <c r="Z5" s="133" t="s">
        <v>1641</v>
      </c>
      <c r="AA5" s="133" t="s">
        <v>1642</v>
      </c>
      <c r="AB5" s="20">
        <v>44438</v>
      </c>
      <c r="AC5" s="20">
        <f>AB5+6</f>
        <v>44444</v>
      </c>
    </row>
    <row r="6" spans="1:29" s="18" customFormat="1" ht="125.1" customHeight="1">
      <c r="A6" s="56">
        <v>2</v>
      </c>
      <c r="B6" s="57" t="str">
        <f t="shared" ref="B6:B26" si="0">TEXT(AB6,"m/d")&amp;CHAR(10)&amp;"~"&amp;CHAR(10)&amp;TEXT(AC6,"m/d")</f>
        <v>9/6
~
9/12</v>
      </c>
      <c r="C6" s="77" t="s">
        <v>124</v>
      </c>
      <c r="D6" s="71" t="s">
        <v>461</v>
      </c>
      <c r="E6" s="183" t="s">
        <v>463</v>
      </c>
      <c r="F6" s="184" t="s">
        <v>884</v>
      </c>
      <c r="G6" s="185" t="s">
        <v>1276</v>
      </c>
      <c r="H6" s="189" t="s">
        <v>1221</v>
      </c>
      <c r="I6" s="42" t="s">
        <v>625</v>
      </c>
      <c r="J6" s="49" t="s">
        <v>745</v>
      </c>
      <c r="K6" s="72" t="s">
        <v>635</v>
      </c>
      <c r="L6" s="38" t="s">
        <v>423</v>
      </c>
      <c r="M6" s="122" t="s">
        <v>1144</v>
      </c>
      <c r="N6" s="122" t="s">
        <v>1147</v>
      </c>
      <c r="O6" s="122" t="s">
        <v>1148</v>
      </c>
      <c r="P6" s="58" t="s">
        <v>919</v>
      </c>
      <c r="Q6" s="58" t="s">
        <v>894</v>
      </c>
      <c r="R6" s="58" t="s">
        <v>1806</v>
      </c>
      <c r="S6" s="58" t="s">
        <v>1807</v>
      </c>
      <c r="T6" s="60" t="s">
        <v>194</v>
      </c>
      <c r="U6" s="60" t="s">
        <v>195</v>
      </c>
      <c r="V6" s="60" t="s">
        <v>196</v>
      </c>
      <c r="W6" s="58" t="s">
        <v>1353</v>
      </c>
      <c r="X6" s="58" t="s">
        <v>1411</v>
      </c>
      <c r="Y6" s="133" t="s">
        <v>1643</v>
      </c>
      <c r="Z6" s="133" t="s">
        <v>1644</v>
      </c>
      <c r="AA6" s="133" t="s">
        <v>1645</v>
      </c>
      <c r="AB6" s="22">
        <f>AB5+7</f>
        <v>44445</v>
      </c>
      <c r="AC6" s="22">
        <f>AC5+7</f>
        <v>44451</v>
      </c>
    </row>
    <row r="7" spans="1:29" s="18" customFormat="1" ht="125.1" customHeight="1">
      <c r="A7" s="56">
        <v>3</v>
      </c>
      <c r="B7" s="57" t="str">
        <f t="shared" si="0"/>
        <v>9/13
~
9/19</v>
      </c>
      <c r="C7" s="77"/>
      <c r="D7" s="71" t="s">
        <v>248</v>
      </c>
      <c r="E7" s="183" t="s">
        <v>239</v>
      </c>
      <c r="F7" s="184" t="s">
        <v>885</v>
      </c>
      <c r="G7" s="185" t="s">
        <v>1277</v>
      </c>
      <c r="H7" s="189" t="s">
        <v>1222</v>
      </c>
      <c r="I7" s="42" t="s">
        <v>625</v>
      </c>
      <c r="J7" s="49" t="s">
        <v>746</v>
      </c>
      <c r="K7" s="72" t="s">
        <v>635</v>
      </c>
      <c r="L7" s="38" t="s">
        <v>424</v>
      </c>
      <c r="M7" s="122" t="s">
        <v>1144</v>
      </c>
      <c r="N7" s="122" t="s">
        <v>1145</v>
      </c>
      <c r="O7" s="122" t="s">
        <v>1146</v>
      </c>
      <c r="P7" s="58" t="s">
        <v>920</v>
      </c>
      <c r="Q7" s="58" t="s">
        <v>894</v>
      </c>
      <c r="R7" s="58" t="s">
        <v>1808</v>
      </c>
      <c r="S7" s="58" t="s">
        <v>1809</v>
      </c>
      <c r="T7" s="60" t="s">
        <v>194</v>
      </c>
      <c r="U7" s="60" t="s">
        <v>195</v>
      </c>
      <c r="V7" s="60" t="s">
        <v>196</v>
      </c>
      <c r="W7" s="58" t="s">
        <v>1353</v>
      </c>
      <c r="X7" s="58" t="s">
        <v>1412</v>
      </c>
      <c r="Y7" s="133" t="s">
        <v>1646</v>
      </c>
      <c r="Z7" s="133" t="s">
        <v>1647</v>
      </c>
      <c r="AA7" s="133" t="s">
        <v>1648</v>
      </c>
      <c r="AB7" s="22">
        <f t="shared" ref="AB7:AC22" si="1">AB6+7</f>
        <v>44452</v>
      </c>
      <c r="AC7" s="22">
        <f t="shared" si="1"/>
        <v>44458</v>
      </c>
    </row>
    <row r="8" spans="1:29" s="18" customFormat="1" ht="125.1" customHeight="1">
      <c r="A8" s="56">
        <v>4</v>
      </c>
      <c r="B8" s="57" t="str">
        <f t="shared" si="0"/>
        <v>9/20
~
9/26</v>
      </c>
      <c r="C8" s="77" t="s">
        <v>125</v>
      </c>
      <c r="D8" s="71" t="s">
        <v>461</v>
      </c>
      <c r="E8" s="183" t="s">
        <v>463</v>
      </c>
      <c r="F8" s="184" t="s">
        <v>885</v>
      </c>
      <c r="G8" s="185" t="s">
        <v>1278</v>
      </c>
      <c r="H8" s="189" t="s">
        <v>1223</v>
      </c>
      <c r="I8" s="42" t="s">
        <v>626</v>
      </c>
      <c r="J8" s="49" t="s">
        <v>747</v>
      </c>
      <c r="K8" s="72" t="s">
        <v>636</v>
      </c>
      <c r="L8" s="38" t="s">
        <v>424</v>
      </c>
      <c r="M8" s="122" t="s">
        <v>1149</v>
      </c>
      <c r="N8" s="122" t="s">
        <v>1150</v>
      </c>
      <c r="O8" s="122" t="s">
        <v>1151</v>
      </c>
      <c r="P8" s="58" t="s">
        <v>921</v>
      </c>
      <c r="Q8" s="58" t="s">
        <v>925</v>
      </c>
      <c r="R8" s="58" t="s">
        <v>1810</v>
      </c>
      <c r="S8" s="58" t="s">
        <v>1809</v>
      </c>
      <c r="T8" s="60" t="s">
        <v>194</v>
      </c>
      <c r="U8" s="60" t="s">
        <v>195</v>
      </c>
      <c r="V8" s="60" t="s">
        <v>196</v>
      </c>
      <c r="W8" s="58" t="s">
        <v>1354</v>
      </c>
      <c r="X8" s="58" t="s">
        <v>1413</v>
      </c>
      <c r="Y8" s="133" t="s">
        <v>1649</v>
      </c>
      <c r="Z8" s="133" t="s">
        <v>1650</v>
      </c>
      <c r="AA8" s="133" t="s">
        <v>1651</v>
      </c>
      <c r="AB8" s="22">
        <f t="shared" si="1"/>
        <v>44459</v>
      </c>
      <c r="AC8" s="22">
        <f t="shared" si="1"/>
        <v>44465</v>
      </c>
    </row>
    <row r="9" spans="1:29" s="18" customFormat="1" ht="125.1" customHeight="1">
      <c r="A9" s="56">
        <v>5</v>
      </c>
      <c r="B9" s="57" t="str">
        <f t="shared" si="0"/>
        <v>9/27
~
10/3</v>
      </c>
      <c r="C9" s="73"/>
      <c r="D9" s="71" t="s">
        <v>464</v>
      </c>
      <c r="E9" s="183" t="s">
        <v>463</v>
      </c>
      <c r="F9" s="184" t="s">
        <v>885</v>
      </c>
      <c r="G9" s="185" t="s">
        <v>1279</v>
      </c>
      <c r="H9" s="189" t="s">
        <v>1224</v>
      </c>
      <c r="I9" s="42" t="s">
        <v>627</v>
      </c>
      <c r="J9" s="49" t="s">
        <v>748</v>
      </c>
      <c r="K9" s="72" t="s">
        <v>636</v>
      </c>
      <c r="L9" s="33" t="s">
        <v>425</v>
      </c>
      <c r="M9" s="122" t="s">
        <v>1152</v>
      </c>
      <c r="N9" s="122" t="s">
        <v>1150</v>
      </c>
      <c r="O9" s="122" t="s">
        <v>1151</v>
      </c>
      <c r="P9" s="58" t="s">
        <v>921</v>
      </c>
      <c r="Q9" s="58" t="s">
        <v>908</v>
      </c>
      <c r="R9" s="58" t="s">
        <v>1811</v>
      </c>
      <c r="S9" s="58" t="s">
        <v>1812</v>
      </c>
      <c r="T9" s="60" t="s">
        <v>194</v>
      </c>
      <c r="U9" s="60" t="s">
        <v>195</v>
      </c>
      <c r="V9" s="60" t="s">
        <v>196</v>
      </c>
      <c r="W9" s="58" t="s">
        <v>1354</v>
      </c>
      <c r="X9" s="58" t="s">
        <v>1414</v>
      </c>
      <c r="Y9" s="133" t="s">
        <v>1652</v>
      </c>
      <c r="Z9" s="133" t="s">
        <v>1653</v>
      </c>
      <c r="AA9" s="139" t="s">
        <v>1654</v>
      </c>
      <c r="AB9" s="22">
        <f t="shared" si="1"/>
        <v>44466</v>
      </c>
      <c r="AC9" s="22">
        <f t="shared" si="1"/>
        <v>44472</v>
      </c>
    </row>
    <row r="10" spans="1:29" s="18" customFormat="1" ht="125.1" customHeight="1">
      <c r="A10" s="56">
        <v>6</v>
      </c>
      <c r="B10" s="57" t="str">
        <f t="shared" si="0"/>
        <v>10/4
~
10/10</v>
      </c>
      <c r="C10" s="77" t="s">
        <v>75</v>
      </c>
      <c r="D10" s="71" t="s">
        <v>464</v>
      </c>
      <c r="E10" s="183" t="s">
        <v>463</v>
      </c>
      <c r="F10" s="184" t="s">
        <v>886</v>
      </c>
      <c r="G10" s="185" t="s">
        <v>1280</v>
      </c>
      <c r="H10" s="189" t="s">
        <v>1225</v>
      </c>
      <c r="I10" s="42" t="s">
        <v>627</v>
      </c>
      <c r="J10" s="49" t="s">
        <v>749</v>
      </c>
      <c r="K10" s="72" t="s">
        <v>637</v>
      </c>
      <c r="L10" s="33" t="s">
        <v>425</v>
      </c>
      <c r="M10" s="122" t="s">
        <v>1153</v>
      </c>
      <c r="N10" s="122" t="s">
        <v>1150</v>
      </c>
      <c r="O10" s="122" t="s">
        <v>1154</v>
      </c>
      <c r="P10" s="58" t="s">
        <v>895</v>
      </c>
      <c r="Q10" s="58" t="s">
        <v>896</v>
      </c>
      <c r="R10" s="58" t="s">
        <v>1813</v>
      </c>
      <c r="S10" s="58" t="s">
        <v>1814</v>
      </c>
      <c r="T10" s="60" t="s">
        <v>197</v>
      </c>
      <c r="U10" s="60" t="s">
        <v>198</v>
      </c>
      <c r="V10" s="60" t="s">
        <v>199</v>
      </c>
      <c r="W10" s="58" t="s">
        <v>1355</v>
      </c>
      <c r="X10" s="58" t="s">
        <v>1405</v>
      </c>
      <c r="Y10" s="133" t="s">
        <v>1655</v>
      </c>
      <c r="Z10" s="133" t="s">
        <v>1656</v>
      </c>
      <c r="AA10" s="133" t="s">
        <v>1657</v>
      </c>
      <c r="AB10" s="22">
        <f t="shared" si="1"/>
        <v>44473</v>
      </c>
      <c r="AC10" s="22">
        <f t="shared" si="1"/>
        <v>44479</v>
      </c>
    </row>
    <row r="11" spans="1:29" s="18" customFormat="1" ht="125.1" customHeight="1">
      <c r="A11" s="74">
        <v>7</v>
      </c>
      <c r="B11" s="75" t="str">
        <f t="shared" si="0"/>
        <v>10/11
~
10/17</v>
      </c>
      <c r="C11" s="76" t="s">
        <v>126</v>
      </c>
      <c r="D11" s="67" t="s">
        <v>465</v>
      </c>
      <c r="E11" s="183" t="s">
        <v>239</v>
      </c>
      <c r="F11" s="184" t="s">
        <v>887</v>
      </c>
      <c r="G11" s="185" t="s">
        <v>1282</v>
      </c>
      <c r="H11" s="189" t="s">
        <v>1226</v>
      </c>
      <c r="I11" s="42" t="s">
        <v>512</v>
      </c>
      <c r="J11" s="49" t="s">
        <v>750</v>
      </c>
      <c r="K11" s="72" t="s">
        <v>638</v>
      </c>
      <c r="L11" s="33" t="s">
        <v>433</v>
      </c>
      <c r="M11" s="122" t="s">
        <v>1155</v>
      </c>
      <c r="N11" s="122" t="s">
        <v>1156</v>
      </c>
      <c r="O11" s="122" t="s">
        <v>1157</v>
      </c>
      <c r="P11" s="58" t="s">
        <v>916</v>
      </c>
      <c r="Q11" s="58" t="s">
        <v>909</v>
      </c>
      <c r="R11" s="58" t="s">
        <v>1815</v>
      </c>
      <c r="S11" s="58" t="s">
        <v>1816</v>
      </c>
      <c r="T11" s="60" t="s">
        <v>197</v>
      </c>
      <c r="U11" s="60" t="s">
        <v>198</v>
      </c>
      <c r="V11" s="60" t="s">
        <v>199</v>
      </c>
      <c r="W11" s="58" t="s">
        <v>1316</v>
      </c>
      <c r="X11" s="58" t="s">
        <v>1415</v>
      </c>
      <c r="Y11" s="133" t="s">
        <v>1658</v>
      </c>
      <c r="Z11" s="133" t="s">
        <v>1659</v>
      </c>
      <c r="AA11" s="133" t="s">
        <v>1660</v>
      </c>
      <c r="AB11" s="22">
        <f t="shared" si="1"/>
        <v>44480</v>
      </c>
      <c r="AC11" s="22">
        <f t="shared" si="1"/>
        <v>44486</v>
      </c>
    </row>
    <row r="12" spans="1:29" s="18" customFormat="1" ht="125.1" customHeight="1">
      <c r="A12" s="56">
        <v>8</v>
      </c>
      <c r="B12" s="57" t="str">
        <f t="shared" si="0"/>
        <v>10/18
~
10/24</v>
      </c>
      <c r="C12" s="77"/>
      <c r="D12" s="71" t="s">
        <v>464</v>
      </c>
      <c r="E12" s="183" t="s">
        <v>466</v>
      </c>
      <c r="F12" s="184" t="s">
        <v>888</v>
      </c>
      <c r="G12" s="185" t="s">
        <v>1283</v>
      </c>
      <c r="H12" s="189" t="s">
        <v>1227</v>
      </c>
      <c r="I12" s="42" t="s">
        <v>628</v>
      </c>
      <c r="J12" s="49" t="s">
        <v>751</v>
      </c>
      <c r="K12" s="72" t="s">
        <v>638</v>
      </c>
      <c r="L12" s="33" t="s">
        <v>426</v>
      </c>
      <c r="M12" s="122" t="s">
        <v>1158</v>
      </c>
      <c r="N12" s="122" t="s">
        <v>1159</v>
      </c>
      <c r="O12" s="122" t="s">
        <v>1160</v>
      </c>
      <c r="P12" s="58" t="s">
        <v>922</v>
      </c>
      <c r="Q12" s="58" t="s">
        <v>910</v>
      </c>
      <c r="R12" s="58" t="s">
        <v>1817</v>
      </c>
      <c r="S12" s="58" t="s">
        <v>1818</v>
      </c>
      <c r="T12" s="60" t="s">
        <v>197</v>
      </c>
      <c r="U12" s="60" t="s">
        <v>198</v>
      </c>
      <c r="V12" s="60" t="s">
        <v>199</v>
      </c>
      <c r="W12" s="58" t="s">
        <v>1355</v>
      </c>
      <c r="X12" s="58" t="s">
        <v>1406</v>
      </c>
      <c r="Y12" s="133" t="s">
        <v>1661</v>
      </c>
      <c r="Z12" s="133" t="s">
        <v>1662</v>
      </c>
      <c r="AA12" s="138" t="s">
        <v>1663</v>
      </c>
      <c r="AB12" s="22">
        <f t="shared" si="1"/>
        <v>44487</v>
      </c>
      <c r="AC12" s="22">
        <f t="shared" si="1"/>
        <v>44493</v>
      </c>
    </row>
    <row r="13" spans="1:29" s="18" customFormat="1" ht="125.1" customHeight="1">
      <c r="A13" s="56">
        <v>9</v>
      </c>
      <c r="B13" s="57" t="str">
        <f t="shared" si="0"/>
        <v>10/25
~
10/31</v>
      </c>
      <c r="C13" s="77"/>
      <c r="D13" s="71" t="s">
        <v>467</v>
      </c>
      <c r="E13" s="183" t="s">
        <v>463</v>
      </c>
      <c r="F13" s="184" t="s">
        <v>889</v>
      </c>
      <c r="G13" s="185" t="s">
        <v>1284</v>
      </c>
      <c r="H13" s="189" t="s">
        <v>1228</v>
      </c>
      <c r="I13" s="42" t="s">
        <v>628</v>
      </c>
      <c r="J13" s="49" t="s">
        <v>752</v>
      </c>
      <c r="K13" s="72" t="s">
        <v>638</v>
      </c>
      <c r="L13" s="33" t="s">
        <v>426</v>
      </c>
      <c r="M13" s="122" t="s">
        <v>1158</v>
      </c>
      <c r="N13" s="122" t="s">
        <v>1159</v>
      </c>
      <c r="O13" s="122" t="s">
        <v>1160</v>
      </c>
      <c r="P13" s="58" t="s">
        <v>923</v>
      </c>
      <c r="Q13" s="58" t="s">
        <v>910</v>
      </c>
      <c r="R13" s="58" t="s">
        <v>1819</v>
      </c>
      <c r="S13" s="58" t="s">
        <v>1820</v>
      </c>
      <c r="T13" s="60" t="s">
        <v>197</v>
      </c>
      <c r="U13" s="60" t="s">
        <v>198</v>
      </c>
      <c r="V13" s="60" t="s">
        <v>199</v>
      </c>
      <c r="W13" s="58" t="s">
        <v>1356</v>
      </c>
      <c r="X13" s="58" t="s">
        <v>1416</v>
      </c>
      <c r="Y13" s="133" t="s">
        <v>1664</v>
      </c>
      <c r="Z13" s="133" t="s">
        <v>1665</v>
      </c>
      <c r="AA13" s="133" t="s">
        <v>1666</v>
      </c>
      <c r="AB13" s="22">
        <f t="shared" si="1"/>
        <v>44494</v>
      </c>
      <c r="AC13" s="22">
        <f t="shared" si="1"/>
        <v>44500</v>
      </c>
    </row>
    <row r="14" spans="1:29" s="18" customFormat="1" ht="125.1" customHeight="1">
      <c r="A14" s="56">
        <v>10</v>
      </c>
      <c r="B14" s="57" t="str">
        <f t="shared" si="0"/>
        <v>11/1
~
11/7</v>
      </c>
      <c r="C14" s="77"/>
      <c r="D14" s="71" t="s">
        <v>468</v>
      </c>
      <c r="E14" s="183" t="s">
        <v>463</v>
      </c>
      <c r="F14" s="184" t="s">
        <v>888</v>
      </c>
      <c r="G14" s="185" t="s">
        <v>1285</v>
      </c>
      <c r="H14" s="189" t="s">
        <v>1229</v>
      </c>
      <c r="I14" s="42" t="s">
        <v>628</v>
      </c>
      <c r="J14" s="49" t="s">
        <v>753</v>
      </c>
      <c r="K14" s="72" t="s">
        <v>639</v>
      </c>
      <c r="L14" s="33" t="s">
        <v>427</v>
      </c>
      <c r="M14" s="122" t="s">
        <v>1161</v>
      </c>
      <c r="N14" s="122" t="s">
        <v>1162</v>
      </c>
      <c r="O14" s="122" t="s">
        <v>1160</v>
      </c>
      <c r="P14" s="58" t="s">
        <v>923</v>
      </c>
      <c r="Q14" s="58" t="s">
        <v>897</v>
      </c>
      <c r="R14" s="58" t="s">
        <v>1819</v>
      </c>
      <c r="S14" s="58" t="s">
        <v>1821</v>
      </c>
      <c r="T14" s="60" t="s">
        <v>197</v>
      </c>
      <c r="U14" s="60" t="s">
        <v>198</v>
      </c>
      <c r="V14" s="60" t="s">
        <v>199</v>
      </c>
      <c r="W14" s="58" t="s">
        <v>1356</v>
      </c>
      <c r="X14" s="58" t="s">
        <v>1417</v>
      </c>
      <c r="Y14" s="133" t="s">
        <v>1667</v>
      </c>
      <c r="Z14" s="133" t="s">
        <v>1668</v>
      </c>
      <c r="AA14" s="133" t="s">
        <v>1669</v>
      </c>
      <c r="AB14" s="22">
        <f t="shared" si="1"/>
        <v>44501</v>
      </c>
      <c r="AC14" s="22">
        <f t="shared" si="1"/>
        <v>44507</v>
      </c>
    </row>
    <row r="15" spans="1:29" s="18" customFormat="1" ht="125.1" customHeight="1">
      <c r="A15" s="56">
        <v>11</v>
      </c>
      <c r="B15" s="57" t="str">
        <f t="shared" si="0"/>
        <v>11/8
~
11/14</v>
      </c>
      <c r="C15" s="77"/>
      <c r="D15" s="71" t="s">
        <v>469</v>
      </c>
      <c r="E15" s="183" t="s">
        <v>466</v>
      </c>
      <c r="F15" s="184" t="s">
        <v>888</v>
      </c>
      <c r="G15" s="185" t="s">
        <v>1286</v>
      </c>
      <c r="H15" s="189" t="s">
        <v>1230</v>
      </c>
      <c r="I15" s="42" t="s">
        <v>629</v>
      </c>
      <c r="J15" s="49" t="s">
        <v>754</v>
      </c>
      <c r="K15" s="72" t="s">
        <v>639</v>
      </c>
      <c r="L15" s="33" t="s">
        <v>427</v>
      </c>
      <c r="M15" s="122" t="s">
        <v>1163</v>
      </c>
      <c r="N15" s="122" t="s">
        <v>1164</v>
      </c>
      <c r="O15" s="122" t="s">
        <v>1165</v>
      </c>
      <c r="P15" s="58" t="s">
        <v>917</v>
      </c>
      <c r="Q15" s="58" t="s">
        <v>897</v>
      </c>
      <c r="R15" s="58" t="s">
        <v>1819</v>
      </c>
      <c r="S15" s="58" t="s">
        <v>1822</v>
      </c>
      <c r="T15" s="60" t="s">
        <v>200</v>
      </c>
      <c r="U15" s="60" t="s">
        <v>201</v>
      </c>
      <c r="V15" s="60" t="s">
        <v>202</v>
      </c>
      <c r="W15" s="58" t="s">
        <v>1357</v>
      </c>
      <c r="X15" s="58" t="s">
        <v>1432</v>
      </c>
      <c r="Y15" s="133" t="s">
        <v>1670</v>
      </c>
      <c r="Z15" s="133" t="s">
        <v>1671</v>
      </c>
      <c r="AA15" s="133" t="s">
        <v>1672</v>
      </c>
      <c r="AB15" s="22">
        <f t="shared" si="1"/>
        <v>44508</v>
      </c>
      <c r="AC15" s="22">
        <f t="shared" si="1"/>
        <v>44514</v>
      </c>
    </row>
    <row r="16" spans="1:29" s="18" customFormat="1" ht="125.1" customHeight="1">
      <c r="A16" s="56">
        <v>12</v>
      </c>
      <c r="B16" s="57" t="str">
        <f t="shared" si="0"/>
        <v>11/15
~
11/21</v>
      </c>
      <c r="C16" s="77"/>
      <c r="D16" s="71" t="s">
        <v>470</v>
      </c>
      <c r="E16" s="183" t="s">
        <v>471</v>
      </c>
      <c r="F16" s="184" t="s">
        <v>889</v>
      </c>
      <c r="G16" s="185" t="s">
        <v>1287</v>
      </c>
      <c r="H16" s="189" t="s">
        <v>1231</v>
      </c>
      <c r="I16" s="42" t="s">
        <v>630</v>
      </c>
      <c r="J16" s="49" t="s">
        <v>755</v>
      </c>
      <c r="K16" s="72" t="s">
        <v>639</v>
      </c>
      <c r="L16" s="33" t="s">
        <v>427</v>
      </c>
      <c r="M16" s="122" t="s">
        <v>1163</v>
      </c>
      <c r="N16" s="122" t="s">
        <v>1164</v>
      </c>
      <c r="O16" s="122" t="s">
        <v>1166</v>
      </c>
      <c r="P16" s="58" t="s">
        <v>898</v>
      </c>
      <c r="Q16" s="58" t="s">
        <v>911</v>
      </c>
      <c r="R16" s="58" t="s">
        <v>1819</v>
      </c>
      <c r="S16" s="58" t="s">
        <v>1823</v>
      </c>
      <c r="T16" s="60" t="s">
        <v>200</v>
      </c>
      <c r="U16" s="60" t="s">
        <v>201</v>
      </c>
      <c r="V16" s="60" t="s">
        <v>202</v>
      </c>
      <c r="W16" s="58" t="s">
        <v>1357</v>
      </c>
      <c r="X16" s="58" t="s">
        <v>1433</v>
      </c>
      <c r="Y16" s="133" t="s">
        <v>1673</v>
      </c>
      <c r="Z16" s="133" t="s">
        <v>1674</v>
      </c>
      <c r="AA16" s="133" t="s">
        <v>1675</v>
      </c>
      <c r="AB16" s="22">
        <f t="shared" si="1"/>
        <v>44515</v>
      </c>
      <c r="AC16" s="22">
        <f t="shared" si="1"/>
        <v>44521</v>
      </c>
    </row>
    <row r="17" spans="1:29" s="18" customFormat="1" ht="125.1" customHeight="1">
      <c r="A17" s="56">
        <v>13</v>
      </c>
      <c r="B17" s="57" t="str">
        <f t="shared" si="0"/>
        <v>11/22
~
11/28</v>
      </c>
      <c r="C17" s="77"/>
      <c r="D17" s="71" t="s">
        <v>472</v>
      </c>
      <c r="E17" s="183" t="s">
        <v>239</v>
      </c>
      <c r="F17" s="184" t="s">
        <v>889</v>
      </c>
      <c r="G17" s="185" t="s">
        <v>1282</v>
      </c>
      <c r="H17" s="189" t="s">
        <v>1232</v>
      </c>
      <c r="I17" s="42" t="s">
        <v>630</v>
      </c>
      <c r="J17" s="49" t="s">
        <v>756</v>
      </c>
      <c r="K17" s="120" t="s">
        <v>603</v>
      </c>
      <c r="L17" s="33" t="s">
        <v>428</v>
      </c>
      <c r="M17" s="122" t="s">
        <v>1167</v>
      </c>
      <c r="N17" s="122" t="s">
        <v>1168</v>
      </c>
      <c r="O17" s="122" t="s">
        <v>1165</v>
      </c>
      <c r="P17" s="58" t="s">
        <v>899</v>
      </c>
      <c r="Q17" s="58" t="s">
        <v>900</v>
      </c>
      <c r="R17" s="58" t="s">
        <v>1819</v>
      </c>
      <c r="S17" s="58" t="s">
        <v>1824</v>
      </c>
      <c r="T17" s="60" t="s">
        <v>200</v>
      </c>
      <c r="U17" s="60" t="s">
        <v>201</v>
      </c>
      <c r="V17" s="60" t="s">
        <v>202</v>
      </c>
      <c r="W17" s="58" t="s">
        <v>1358</v>
      </c>
      <c r="X17" s="58" t="s">
        <v>1385</v>
      </c>
      <c r="Y17" s="133" t="s">
        <v>1676</v>
      </c>
      <c r="Z17" s="133" t="s">
        <v>1677</v>
      </c>
      <c r="AA17" s="133" t="s">
        <v>1678</v>
      </c>
      <c r="AB17" s="22">
        <f t="shared" si="1"/>
        <v>44522</v>
      </c>
      <c r="AC17" s="22">
        <f t="shared" si="1"/>
        <v>44528</v>
      </c>
    </row>
    <row r="18" spans="1:29" s="18" customFormat="1" ht="125.1" customHeight="1">
      <c r="A18" s="74">
        <v>14</v>
      </c>
      <c r="B18" s="75" t="str">
        <f t="shared" si="0"/>
        <v>11/29
~
12/5</v>
      </c>
      <c r="C18" s="76" t="s">
        <v>141</v>
      </c>
      <c r="D18" s="71" t="s">
        <v>473</v>
      </c>
      <c r="E18" s="183" t="s">
        <v>239</v>
      </c>
      <c r="F18" s="184" t="s">
        <v>889</v>
      </c>
      <c r="G18" s="185" t="s">
        <v>1288</v>
      </c>
      <c r="H18" s="189" t="s">
        <v>1226</v>
      </c>
      <c r="I18" s="42" t="s">
        <v>513</v>
      </c>
      <c r="J18" s="49" t="s">
        <v>757</v>
      </c>
      <c r="K18" s="72" t="s">
        <v>640</v>
      </c>
      <c r="L18" s="33" t="s">
        <v>429</v>
      </c>
      <c r="M18" s="122" t="s">
        <v>1169</v>
      </c>
      <c r="N18" s="122" t="s">
        <v>1170</v>
      </c>
      <c r="O18" s="122" t="s">
        <v>1171</v>
      </c>
      <c r="P18" s="58" t="s">
        <v>901</v>
      </c>
      <c r="Q18" s="58" t="s">
        <v>912</v>
      </c>
      <c r="R18" s="58" t="s">
        <v>1825</v>
      </c>
      <c r="S18" s="58" t="s">
        <v>1826</v>
      </c>
      <c r="T18" s="60" t="s">
        <v>200</v>
      </c>
      <c r="U18" s="60" t="s">
        <v>201</v>
      </c>
      <c r="V18" s="60" t="s">
        <v>202</v>
      </c>
      <c r="W18" s="58" t="s">
        <v>1319</v>
      </c>
      <c r="X18" s="58" t="s">
        <v>1426</v>
      </c>
      <c r="Y18" s="133" t="s">
        <v>1679</v>
      </c>
      <c r="Z18" s="133" t="s">
        <v>1680</v>
      </c>
      <c r="AA18" s="133" t="s">
        <v>1681</v>
      </c>
      <c r="AB18" s="22">
        <f t="shared" si="1"/>
        <v>44529</v>
      </c>
      <c r="AC18" s="22">
        <f t="shared" si="1"/>
        <v>44535</v>
      </c>
    </row>
    <row r="19" spans="1:29" s="18" customFormat="1" ht="125.1" customHeight="1">
      <c r="A19" s="56">
        <v>15</v>
      </c>
      <c r="B19" s="57" t="str">
        <f t="shared" si="0"/>
        <v>12/6
~
12/12</v>
      </c>
      <c r="C19" s="77" t="s">
        <v>127</v>
      </c>
      <c r="D19" s="71" t="s">
        <v>474</v>
      </c>
      <c r="E19" s="183" t="s">
        <v>463</v>
      </c>
      <c r="F19" s="184" t="s">
        <v>890</v>
      </c>
      <c r="G19" s="185" t="s">
        <v>1289</v>
      </c>
      <c r="H19" s="189" t="s">
        <v>1233</v>
      </c>
      <c r="I19" s="42" t="s">
        <v>631</v>
      </c>
      <c r="J19" s="49" t="s">
        <v>758</v>
      </c>
      <c r="K19" s="72" t="s">
        <v>640</v>
      </c>
      <c r="L19" s="33" t="s">
        <v>430</v>
      </c>
      <c r="M19" s="122" t="s">
        <v>1172</v>
      </c>
      <c r="N19" s="122" t="s">
        <v>1173</v>
      </c>
      <c r="O19" s="122" t="s">
        <v>1174</v>
      </c>
      <c r="P19" s="58" t="s">
        <v>902</v>
      </c>
      <c r="Q19" s="58" t="s">
        <v>926</v>
      </c>
      <c r="R19" s="58" t="s">
        <v>1827</v>
      </c>
      <c r="S19" s="58" t="s">
        <v>1828</v>
      </c>
      <c r="T19" s="60" t="s">
        <v>200</v>
      </c>
      <c r="U19" s="60" t="s">
        <v>201</v>
      </c>
      <c r="V19" s="60" t="s">
        <v>202</v>
      </c>
      <c r="W19" s="58" t="s">
        <v>1358</v>
      </c>
      <c r="X19" s="58" t="s">
        <v>1434</v>
      </c>
      <c r="Y19" s="133" t="s">
        <v>1682</v>
      </c>
      <c r="Z19" s="133" t="s">
        <v>1683</v>
      </c>
      <c r="AA19" s="133" t="s">
        <v>1684</v>
      </c>
      <c r="AB19" s="22">
        <f t="shared" si="1"/>
        <v>44536</v>
      </c>
      <c r="AC19" s="22">
        <f t="shared" si="1"/>
        <v>44542</v>
      </c>
    </row>
    <row r="20" spans="1:29" s="18" customFormat="1" ht="125.1" customHeight="1">
      <c r="A20" s="56">
        <v>16</v>
      </c>
      <c r="B20" s="57" t="str">
        <f t="shared" si="0"/>
        <v>12/13
~
12/19</v>
      </c>
      <c r="C20" s="77"/>
      <c r="D20" s="71" t="s">
        <v>254</v>
      </c>
      <c r="E20" s="183" t="s">
        <v>463</v>
      </c>
      <c r="F20" s="184" t="s">
        <v>891</v>
      </c>
      <c r="G20" s="185" t="s">
        <v>1290</v>
      </c>
      <c r="H20" s="189" t="s">
        <v>1234</v>
      </c>
      <c r="I20" s="42" t="s">
        <v>631</v>
      </c>
      <c r="J20" s="49" t="s">
        <v>759</v>
      </c>
      <c r="K20" s="72" t="s">
        <v>640</v>
      </c>
      <c r="L20" s="33" t="s">
        <v>430</v>
      </c>
      <c r="M20" s="122" t="s">
        <v>1175</v>
      </c>
      <c r="N20" s="122" t="s">
        <v>1173</v>
      </c>
      <c r="O20" s="122" t="s">
        <v>1174</v>
      </c>
      <c r="P20" s="58" t="s">
        <v>924</v>
      </c>
      <c r="Q20" s="58" t="s">
        <v>913</v>
      </c>
      <c r="R20" s="58" t="s">
        <v>1829</v>
      </c>
      <c r="S20" s="58" t="s">
        <v>1830</v>
      </c>
      <c r="T20" s="60" t="s">
        <v>203</v>
      </c>
      <c r="U20" s="60" t="s">
        <v>204</v>
      </c>
      <c r="V20" s="60" t="s">
        <v>205</v>
      </c>
      <c r="W20" s="58" t="s">
        <v>1359</v>
      </c>
      <c r="X20" s="58" t="s">
        <v>1422</v>
      </c>
      <c r="Y20" s="133" t="s">
        <v>1685</v>
      </c>
      <c r="Z20" s="133" t="s">
        <v>1686</v>
      </c>
      <c r="AA20" s="138" t="s">
        <v>1687</v>
      </c>
      <c r="AB20" s="22">
        <f t="shared" si="1"/>
        <v>44543</v>
      </c>
      <c r="AC20" s="22">
        <f t="shared" si="1"/>
        <v>44549</v>
      </c>
    </row>
    <row r="21" spans="1:29" s="18" customFormat="1" ht="125.1" customHeight="1">
      <c r="A21" s="56">
        <v>17</v>
      </c>
      <c r="B21" s="57" t="str">
        <f t="shared" si="0"/>
        <v>12/20
~
12/26</v>
      </c>
      <c r="C21" s="77"/>
      <c r="D21" s="71" t="s">
        <v>475</v>
      </c>
      <c r="E21" s="183" t="s">
        <v>463</v>
      </c>
      <c r="F21" s="184" t="s">
        <v>890</v>
      </c>
      <c r="G21" s="185" t="s">
        <v>1291</v>
      </c>
      <c r="H21" s="189" t="s">
        <v>1235</v>
      </c>
      <c r="I21" s="42" t="s">
        <v>631</v>
      </c>
      <c r="J21" s="49" t="s">
        <v>760</v>
      </c>
      <c r="K21" s="72" t="s">
        <v>641</v>
      </c>
      <c r="L21" s="33" t="s">
        <v>431</v>
      </c>
      <c r="M21" s="122" t="s">
        <v>1176</v>
      </c>
      <c r="N21" s="122" t="s">
        <v>1177</v>
      </c>
      <c r="O21" s="122" t="s">
        <v>1178</v>
      </c>
      <c r="P21" s="58" t="s">
        <v>903</v>
      </c>
      <c r="Q21" s="58" t="s">
        <v>927</v>
      </c>
      <c r="R21" s="58" t="s">
        <v>1829</v>
      </c>
      <c r="S21" s="58" t="s">
        <v>1831</v>
      </c>
      <c r="T21" s="60" t="s">
        <v>203</v>
      </c>
      <c r="U21" s="60" t="s">
        <v>204</v>
      </c>
      <c r="V21" s="60" t="s">
        <v>205</v>
      </c>
      <c r="W21" s="58" t="s">
        <v>1359</v>
      </c>
      <c r="X21" s="58" t="s">
        <v>1418</v>
      </c>
      <c r="Y21" s="133" t="s">
        <v>1688</v>
      </c>
      <c r="Z21" s="133" t="s">
        <v>1689</v>
      </c>
      <c r="AA21" s="133" t="s">
        <v>1690</v>
      </c>
      <c r="AB21" s="22">
        <f t="shared" si="1"/>
        <v>44550</v>
      </c>
      <c r="AC21" s="22">
        <f t="shared" si="1"/>
        <v>44556</v>
      </c>
    </row>
    <row r="22" spans="1:29" s="18" customFormat="1" ht="125.1" customHeight="1">
      <c r="A22" s="56">
        <v>18</v>
      </c>
      <c r="B22" s="57" t="str">
        <f t="shared" si="0"/>
        <v>12/27
~
1/2</v>
      </c>
      <c r="C22" s="77"/>
      <c r="D22" s="71" t="s">
        <v>253</v>
      </c>
      <c r="E22" s="183" t="s">
        <v>463</v>
      </c>
      <c r="F22" s="184" t="s">
        <v>891</v>
      </c>
      <c r="G22" s="185" t="s">
        <v>1292</v>
      </c>
      <c r="H22" s="189" t="s">
        <v>1236</v>
      </c>
      <c r="I22" s="42" t="s">
        <v>632</v>
      </c>
      <c r="J22" s="49" t="s">
        <v>760</v>
      </c>
      <c r="K22" s="72" t="s">
        <v>641</v>
      </c>
      <c r="L22" s="33" t="s">
        <v>431</v>
      </c>
      <c r="M22" s="122" t="s">
        <v>1179</v>
      </c>
      <c r="N22" s="122" t="s">
        <v>1180</v>
      </c>
      <c r="O22" s="122" t="s">
        <v>1178</v>
      </c>
      <c r="P22" s="58" t="s">
        <v>904</v>
      </c>
      <c r="Q22" s="58" t="s">
        <v>914</v>
      </c>
      <c r="R22" s="58" t="s">
        <v>1832</v>
      </c>
      <c r="S22" s="58" t="s">
        <v>1831</v>
      </c>
      <c r="T22" s="60" t="s">
        <v>203</v>
      </c>
      <c r="U22" s="60" t="s">
        <v>204</v>
      </c>
      <c r="V22" s="60" t="s">
        <v>205</v>
      </c>
      <c r="W22" s="58" t="s">
        <v>1360</v>
      </c>
      <c r="X22" s="58" t="s">
        <v>1424</v>
      </c>
      <c r="Y22" s="133" t="s">
        <v>1691</v>
      </c>
      <c r="Z22" s="133" t="s">
        <v>1692</v>
      </c>
      <c r="AA22" s="138" t="s">
        <v>1693</v>
      </c>
      <c r="AB22" s="22">
        <f t="shared" si="1"/>
        <v>44557</v>
      </c>
      <c r="AC22" s="22">
        <f t="shared" si="1"/>
        <v>44563</v>
      </c>
    </row>
    <row r="23" spans="1:29" s="18" customFormat="1" ht="125.1" customHeight="1">
      <c r="A23" s="56">
        <v>19</v>
      </c>
      <c r="B23" s="112" t="str">
        <f t="shared" si="0"/>
        <v>1/3
~
1/9</v>
      </c>
      <c r="C23" s="32"/>
      <c r="D23" s="113" t="s">
        <v>476</v>
      </c>
      <c r="E23" s="186" t="s">
        <v>471</v>
      </c>
      <c r="F23" s="187" t="s">
        <v>890</v>
      </c>
      <c r="G23" s="188" t="s">
        <v>1293</v>
      </c>
      <c r="H23" s="189" t="s">
        <v>1237</v>
      </c>
      <c r="I23" s="115" t="s">
        <v>632</v>
      </c>
      <c r="J23" s="114" t="s">
        <v>761</v>
      </c>
      <c r="K23" s="116" t="s">
        <v>604</v>
      </c>
      <c r="L23" s="117" t="s">
        <v>431</v>
      </c>
      <c r="M23" s="128" t="s">
        <v>1179</v>
      </c>
      <c r="N23" s="122" t="s">
        <v>1177</v>
      </c>
      <c r="O23" s="122" t="s">
        <v>1181</v>
      </c>
      <c r="P23" s="118" t="s">
        <v>918</v>
      </c>
      <c r="Q23" s="118" t="s">
        <v>906</v>
      </c>
      <c r="R23" s="58" t="s">
        <v>1833</v>
      </c>
      <c r="S23" s="58" t="s">
        <v>1834</v>
      </c>
      <c r="T23" s="119" t="s">
        <v>203</v>
      </c>
      <c r="U23" s="119" t="s">
        <v>204</v>
      </c>
      <c r="V23" s="119" t="s">
        <v>205</v>
      </c>
      <c r="W23" s="58" t="s">
        <v>1360</v>
      </c>
      <c r="X23" s="58" t="s">
        <v>1435</v>
      </c>
      <c r="Y23" s="133" t="s">
        <v>1694</v>
      </c>
      <c r="Z23" s="133" t="s">
        <v>1695</v>
      </c>
      <c r="AA23" s="133" t="s">
        <v>1696</v>
      </c>
      <c r="AB23" s="22">
        <f t="shared" ref="AB23:AC26" si="2">AB22+7</f>
        <v>44564</v>
      </c>
      <c r="AC23" s="22">
        <f t="shared" si="2"/>
        <v>44570</v>
      </c>
    </row>
    <row r="24" spans="1:29" s="18" customFormat="1" ht="125.1" customHeight="1" thickBot="1">
      <c r="A24" s="56">
        <v>20</v>
      </c>
      <c r="B24" s="57" t="str">
        <f t="shared" si="0"/>
        <v>1/10
~
1/16</v>
      </c>
      <c r="C24" s="77"/>
      <c r="D24" s="71" t="s">
        <v>477</v>
      </c>
      <c r="E24" s="183" t="s">
        <v>463</v>
      </c>
      <c r="F24" s="184" t="s">
        <v>890</v>
      </c>
      <c r="G24" s="185" t="s">
        <v>1281</v>
      </c>
      <c r="H24" s="189" t="s">
        <v>1238</v>
      </c>
      <c r="I24" s="42" t="s">
        <v>633</v>
      </c>
      <c r="J24" s="49" t="s">
        <v>762</v>
      </c>
      <c r="K24" s="120" t="s">
        <v>1294</v>
      </c>
      <c r="L24" s="121" t="s">
        <v>431</v>
      </c>
      <c r="M24" s="129" t="s">
        <v>1182</v>
      </c>
      <c r="N24" s="142" t="s">
        <v>1183</v>
      </c>
      <c r="O24" s="142" t="s">
        <v>1184</v>
      </c>
      <c r="P24" s="58" t="s">
        <v>905</v>
      </c>
      <c r="Q24" s="58" t="s">
        <v>906</v>
      </c>
      <c r="R24" s="79" t="s">
        <v>1835</v>
      </c>
      <c r="S24" s="79" t="s">
        <v>1834</v>
      </c>
      <c r="T24" s="60" t="s">
        <v>203</v>
      </c>
      <c r="U24" s="60" t="s">
        <v>204</v>
      </c>
      <c r="V24" s="60" t="s">
        <v>205</v>
      </c>
      <c r="W24" s="58" t="s">
        <v>1361</v>
      </c>
      <c r="X24" s="58" t="s">
        <v>1436</v>
      </c>
      <c r="Y24" s="133" t="s">
        <v>1697</v>
      </c>
      <c r="Z24" s="133" t="s">
        <v>1698</v>
      </c>
      <c r="AA24" s="133" t="s">
        <v>1699</v>
      </c>
      <c r="AB24" s="22">
        <f t="shared" si="2"/>
        <v>44571</v>
      </c>
      <c r="AC24" s="22">
        <f t="shared" si="2"/>
        <v>44577</v>
      </c>
    </row>
    <row r="25" spans="1:29" s="18" customFormat="1" ht="125.1" customHeight="1" thickBot="1">
      <c r="A25" s="170">
        <v>21</v>
      </c>
      <c r="B25" s="171" t="str">
        <f t="shared" si="0"/>
        <v>1/17
~
1/23</v>
      </c>
      <c r="C25" s="154" t="s">
        <v>1854</v>
      </c>
      <c r="D25" s="173" t="s">
        <v>478</v>
      </c>
      <c r="E25" s="186" t="s">
        <v>463</v>
      </c>
      <c r="F25" s="187" t="s">
        <v>890</v>
      </c>
      <c r="G25" s="188" t="s">
        <v>1281</v>
      </c>
      <c r="H25" s="190"/>
      <c r="I25" s="115" t="s">
        <v>634</v>
      </c>
      <c r="J25" s="114" t="s">
        <v>763</v>
      </c>
      <c r="K25" s="116"/>
      <c r="L25" s="174" t="s">
        <v>432</v>
      </c>
      <c r="M25" s="175" t="s">
        <v>1185</v>
      </c>
      <c r="N25" s="128" t="s">
        <v>1183</v>
      </c>
      <c r="O25" s="128" t="s">
        <v>1184</v>
      </c>
      <c r="P25" s="118" t="s">
        <v>907</v>
      </c>
      <c r="Q25" s="118" t="s">
        <v>915</v>
      </c>
      <c r="R25" s="118" t="s">
        <v>1836</v>
      </c>
      <c r="S25" s="118" t="s">
        <v>1837</v>
      </c>
      <c r="T25" s="119" t="s">
        <v>181</v>
      </c>
      <c r="U25" s="119" t="s">
        <v>181</v>
      </c>
      <c r="V25" s="119" t="s">
        <v>181</v>
      </c>
      <c r="W25" s="118" t="s">
        <v>1322</v>
      </c>
      <c r="X25" s="118" t="s">
        <v>1391</v>
      </c>
      <c r="Y25" s="176" t="s">
        <v>1483</v>
      </c>
      <c r="Z25" s="176" t="s">
        <v>1484</v>
      </c>
      <c r="AA25" s="176" t="s">
        <v>1485</v>
      </c>
      <c r="AB25" s="23">
        <f t="shared" si="2"/>
        <v>44578</v>
      </c>
      <c r="AC25" s="23">
        <v>44584</v>
      </c>
    </row>
    <row r="26" spans="1:29" ht="124.2" customHeight="1" thickBot="1">
      <c r="A26" s="78">
        <v>22</v>
      </c>
      <c r="B26" s="85" t="str">
        <f t="shared" si="0"/>
        <v>1/24
~
1/30</v>
      </c>
      <c r="C26" s="111" t="s">
        <v>1854</v>
      </c>
      <c r="D26" s="177" t="s">
        <v>1855</v>
      </c>
      <c r="E26" s="177" t="s">
        <v>1855</v>
      </c>
      <c r="F26" s="177" t="s">
        <v>1855</v>
      </c>
      <c r="G26" s="177" t="s">
        <v>1855</v>
      </c>
      <c r="H26" s="177" t="s">
        <v>1855</v>
      </c>
      <c r="I26" s="177" t="s">
        <v>1855</v>
      </c>
      <c r="J26" s="177" t="s">
        <v>1855</v>
      </c>
      <c r="K26" s="177" t="s">
        <v>1855</v>
      </c>
      <c r="L26" s="177" t="s">
        <v>1855</v>
      </c>
      <c r="M26" s="177" t="s">
        <v>1855</v>
      </c>
      <c r="N26" s="177" t="s">
        <v>1855</v>
      </c>
      <c r="O26" s="177" t="s">
        <v>1855</v>
      </c>
      <c r="P26" s="177" t="s">
        <v>1855</v>
      </c>
      <c r="Q26" s="177" t="s">
        <v>1855</v>
      </c>
      <c r="R26" s="177" t="s">
        <v>1855</v>
      </c>
      <c r="S26" s="177" t="s">
        <v>1855</v>
      </c>
      <c r="T26" s="177" t="s">
        <v>1855</v>
      </c>
      <c r="U26" s="177" t="s">
        <v>1855</v>
      </c>
      <c r="V26" s="177" t="s">
        <v>1855</v>
      </c>
      <c r="W26" s="177" t="s">
        <v>1855</v>
      </c>
      <c r="X26" s="177" t="s">
        <v>1855</v>
      </c>
      <c r="Y26" s="177" t="s">
        <v>1855</v>
      </c>
      <c r="Z26" s="177" t="s">
        <v>1855</v>
      </c>
      <c r="AA26" s="177" t="s">
        <v>1855</v>
      </c>
      <c r="AB26" s="23">
        <f t="shared" si="2"/>
        <v>44585</v>
      </c>
      <c r="AC26" s="23">
        <v>44591</v>
      </c>
    </row>
  </sheetData>
  <mergeCells count="21">
    <mergeCell ref="E3:E4"/>
    <mergeCell ref="D2:I2"/>
    <mergeCell ref="F3:F4"/>
    <mergeCell ref="I3:I4"/>
    <mergeCell ref="G3:G4"/>
    <mergeCell ref="A1:AA1"/>
    <mergeCell ref="J2:AA2"/>
    <mergeCell ref="R3:S3"/>
    <mergeCell ref="H3:H4"/>
    <mergeCell ref="AB2:AC4"/>
    <mergeCell ref="W3:X3"/>
    <mergeCell ref="T3:V3"/>
    <mergeCell ref="M3:O3"/>
    <mergeCell ref="J3:K3"/>
    <mergeCell ref="L3:L4"/>
    <mergeCell ref="P3:Q3"/>
    <mergeCell ref="Y3:AA3"/>
    <mergeCell ref="A2:A4"/>
    <mergeCell ref="B2:B4"/>
    <mergeCell ref="C2:C4"/>
    <mergeCell ref="D3:D4"/>
  </mergeCells>
  <phoneticPr fontId="1" type="noConversion"/>
  <pageMargins left="0.19685039370078741" right="0.19685039370078741" top="0.78740157480314965" bottom="0.39370078740157483" header="0.19685039370078741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"/>
  <sheetViews>
    <sheetView topLeftCell="A2" zoomScale="70" zoomScaleNormal="70" zoomScaleSheetLayoutView="55" workbookViewId="0">
      <selection sqref="A1:AA1"/>
    </sheetView>
  </sheetViews>
  <sheetFormatPr defaultColWidth="9" defaultRowHeight="16.2"/>
  <cols>
    <col min="1" max="1" width="5.88671875" style="18" customWidth="1"/>
    <col min="2" max="2" width="8.33203125" style="18" customWidth="1"/>
    <col min="3" max="3" width="9.6640625" style="18" customWidth="1"/>
    <col min="4" max="4" width="3" style="18" customWidth="1"/>
    <col min="5" max="5" width="3.33203125" style="18" customWidth="1"/>
    <col min="6" max="10" width="7.88671875" style="18" customWidth="1"/>
    <col min="11" max="11" width="11.33203125" style="18" customWidth="1"/>
    <col min="12" max="17" width="7.88671875" style="18" customWidth="1"/>
    <col min="18" max="18" width="7.109375" style="18" customWidth="1"/>
    <col min="19" max="19" width="8.6640625" style="18" customWidth="1"/>
    <col min="20" max="25" width="7.88671875" style="18" customWidth="1"/>
    <col min="26" max="26" width="5.88671875" style="18" customWidth="1"/>
    <col min="27" max="27" width="6.109375" style="18" customWidth="1"/>
    <col min="28" max="28" width="10.77734375" style="5" customWidth="1"/>
    <col min="29" max="29" width="10.77734375" style="5" bestFit="1" customWidth="1"/>
    <col min="30" max="16384" width="9" style="8"/>
  </cols>
  <sheetData>
    <row r="1" spans="1:29" ht="36.6" customHeight="1" thickBot="1">
      <c r="A1" s="229" t="s">
        <v>1862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</row>
    <row r="2" spans="1:29" ht="23.25" customHeight="1">
      <c r="A2" s="221" t="s">
        <v>98</v>
      </c>
      <c r="B2" s="227" t="s">
        <v>25</v>
      </c>
      <c r="C2" s="227" t="s">
        <v>8</v>
      </c>
      <c r="D2" s="218" t="s">
        <v>132</v>
      </c>
      <c r="E2" s="218"/>
      <c r="F2" s="218"/>
      <c r="G2" s="218"/>
      <c r="H2" s="218"/>
      <c r="I2" s="218"/>
      <c r="J2" s="237" t="s">
        <v>18</v>
      </c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8"/>
      <c r="AB2" s="207" t="s">
        <v>99</v>
      </c>
      <c r="AC2" s="207"/>
    </row>
    <row r="3" spans="1:29" ht="26.25" customHeight="1">
      <c r="A3" s="222"/>
      <c r="B3" s="228"/>
      <c r="C3" s="228"/>
      <c r="D3" s="223" t="s">
        <v>78</v>
      </c>
      <c r="E3" s="223" t="s">
        <v>108</v>
      </c>
      <c r="F3" s="223" t="s">
        <v>1726</v>
      </c>
      <c r="G3" s="223" t="s">
        <v>229</v>
      </c>
      <c r="H3" s="223" t="s">
        <v>231</v>
      </c>
      <c r="I3" s="223" t="s">
        <v>224</v>
      </c>
      <c r="J3" s="233" t="s">
        <v>128</v>
      </c>
      <c r="K3" s="233"/>
      <c r="L3" s="235" t="s">
        <v>100</v>
      </c>
      <c r="M3" s="233" t="s">
        <v>21</v>
      </c>
      <c r="N3" s="233"/>
      <c r="O3" s="233"/>
      <c r="P3" s="233" t="s">
        <v>61</v>
      </c>
      <c r="Q3" s="233"/>
      <c r="R3" s="212" t="s">
        <v>22</v>
      </c>
      <c r="S3" s="214"/>
      <c r="T3" s="233" t="s">
        <v>16</v>
      </c>
      <c r="U3" s="233"/>
      <c r="V3" s="233"/>
      <c r="W3" s="233" t="s">
        <v>110</v>
      </c>
      <c r="X3" s="233"/>
      <c r="Y3" s="233" t="s">
        <v>17</v>
      </c>
      <c r="Z3" s="233"/>
      <c r="AA3" s="234"/>
      <c r="AB3" s="207"/>
      <c r="AC3" s="207"/>
    </row>
    <row r="4" spans="1:29" ht="36" customHeight="1" thickBot="1">
      <c r="A4" s="222"/>
      <c r="B4" s="228"/>
      <c r="C4" s="228"/>
      <c r="D4" s="224"/>
      <c r="E4" s="224"/>
      <c r="F4" s="224"/>
      <c r="G4" s="224"/>
      <c r="H4" s="224"/>
      <c r="I4" s="224"/>
      <c r="J4" s="4" t="s">
        <v>1</v>
      </c>
      <c r="K4" s="4" t="s">
        <v>129</v>
      </c>
      <c r="L4" s="235"/>
      <c r="M4" s="4" t="s">
        <v>130</v>
      </c>
      <c r="N4" s="4" t="s">
        <v>39</v>
      </c>
      <c r="O4" s="4" t="s">
        <v>65</v>
      </c>
      <c r="P4" s="4" t="s">
        <v>101</v>
      </c>
      <c r="Q4" s="4" t="s">
        <v>84</v>
      </c>
      <c r="R4" s="31" t="s">
        <v>2</v>
      </c>
      <c r="S4" s="4" t="s">
        <v>68</v>
      </c>
      <c r="T4" s="4" t="s">
        <v>53</v>
      </c>
      <c r="U4" s="4" t="s">
        <v>102</v>
      </c>
      <c r="V4" s="4" t="s">
        <v>103</v>
      </c>
      <c r="W4" s="4" t="s">
        <v>104</v>
      </c>
      <c r="X4" s="4" t="s">
        <v>131</v>
      </c>
      <c r="Y4" s="4" t="s">
        <v>55</v>
      </c>
      <c r="Z4" s="4" t="s">
        <v>73</v>
      </c>
      <c r="AA4" s="7" t="s">
        <v>90</v>
      </c>
      <c r="AB4" s="207"/>
      <c r="AC4" s="207"/>
    </row>
    <row r="5" spans="1:29" s="9" customFormat="1" ht="125.1" customHeight="1" thickTop="1" thickBot="1">
      <c r="A5" s="56">
        <v>1</v>
      </c>
      <c r="B5" s="57" t="str">
        <f>TEXT(AB5,"m/d")&amp;CHAR(10)&amp;"~"&amp;CHAR(10)&amp;TEXT(AC5,"m/d")</f>
        <v>2/7
~
2/13</v>
      </c>
      <c r="C5" s="77" t="s">
        <v>142</v>
      </c>
      <c r="D5" s="92" t="s">
        <v>235</v>
      </c>
      <c r="E5" s="92" t="s">
        <v>235</v>
      </c>
      <c r="F5" s="49" t="s">
        <v>928</v>
      </c>
      <c r="G5" s="59" t="s">
        <v>1295</v>
      </c>
      <c r="H5" s="125" t="s">
        <v>1239</v>
      </c>
      <c r="I5" s="42" t="s">
        <v>645</v>
      </c>
      <c r="J5" s="49" t="s">
        <v>764</v>
      </c>
      <c r="K5" s="42" t="s">
        <v>652</v>
      </c>
      <c r="L5" s="39" t="s">
        <v>434</v>
      </c>
      <c r="M5" s="141" t="s">
        <v>1190</v>
      </c>
      <c r="N5" s="141" t="s">
        <v>1186</v>
      </c>
      <c r="O5" s="58" t="s">
        <v>1191</v>
      </c>
      <c r="P5" s="58" t="s">
        <v>938</v>
      </c>
      <c r="Q5" s="58" t="s">
        <v>933</v>
      </c>
      <c r="R5" s="148" t="s">
        <v>1853</v>
      </c>
      <c r="S5" s="149" t="s">
        <v>1838</v>
      </c>
      <c r="T5" s="60" t="s">
        <v>206</v>
      </c>
      <c r="U5" s="60" t="s">
        <v>218</v>
      </c>
      <c r="V5" s="60" t="s">
        <v>208</v>
      </c>
      <c r="W5" s="58" t="s">
        <v>1362</v>
      </c>
      <c r="X5" s="58" t="s">
        <v>1437</v>
      </c>
      <c r="Y5" s="138" t="s">
        <v>1700</v>
      </c>
      <c r="Z5" s="133" t="s">
        <v>1701</v>
      </c>
      <c r="AA5" s="138" t="s">
        <v>1702</v>
      </c>
      <c r="AB5" s="14">
        <v>44599</v>
      </c>
      <c r="AC5" s="14">
        <v>44605</v>
      </c>
    </row>
    <row r="6" spans="1:29" ht="125.1" customHeight="1" thickBot="1">
      <c r="A6" s="56">
        <v>2</v>
      </c>
      <c r="B6" s="57" t="str">
        <f t="shared" ref="B6:B21" si="0">TEXT(AB6,"m/d")&amp;CHAR(10)&amp;"~"&amp;CHAR(10)&amp;TEXT(AC6,"m/d")</f>
        <v>2/14
~
2/20</v>
      </c>
      <c r="C6" s="77"/>
      <c r="D6" s="92" t="s">
        <v>236</v>
      </c>
      <c r="E6" s="92" t="s">
        <v>237</v>
      </c>
      <c r="F6" s="49" t="s">
        <v>929</v>
      </c>
      <c r="G6" s="59" t="s">
        <v>1296</v>
      </c>
      <c r="H6" s="125" t="s">
        <v>1240</v>
      </c>
      <c r="I6" s="42" t="s">
        <v>642</v>
      </c>
      <c r="J6" s="49" t="s">
        <v>765</v>
      </c>
      <c r="K6" s="42" t="s">
        <v>659</v>
      </c>
      <c r="L6" s="39" t="s">
        <v>435</v>
      </c>
      <c r="M6" s="141" t="s">
        <v>1190</v>
      </c>
      <c r="N6" s="141" t="s">
        <v>1186</v>
      </c>
      <c r="O6" s="58" t="s">
        <v>1191</v>
      </c>
      <c r="P6" s="58" t="s">
        <v>932</v>
      </c>
      <c r="Q6" s="58" t="s">
        <v>939</v>
      </c>
      <c r="R6" s="150" t="s">
        <v>1839</v>
      </c>
      <c r="S6" s="151" t="s">
        <v>1838</v>
      </c>
      <c r="T6" s="60" t="s">
        <v>206</v>
      </c>
      <c r="U6" s="60" t="s">
        <v>207</v>
      </c>
      <c r="V6" s="60" t="s">
        <v>208</v>
      </c>
      <c r="W6" s="58" t="s">
        <v>1362</v>
      </c>
      <c r="X6" s="58" t="s">
        <v>1422</v>
      </c>
      <c r="Y6" s="138" t="s">
        <v>1700</v>
      </c>
      <c r="Z6" s="133" t="s">
        <v>1703</v>
      </c>
      <c r="AA6" s="133" t="s">
        <v>1702</v>
      </c>
      <c r="AB6" s="15">
        <v>44606</v>
      </c>
      <c r="AC6" s="15">
        <f>AC5+7</f>
        <v>44612</v>
      </c>
    </row>
    <row r="7" spans="1:29" ht="125.1" customHeight="1" thickBot="1">
      <c r="A7" s="56">
        <v>3</v>
      </c>
      <c r="B7" s="57" t="str">
        <f t="shared" si="0"/>
        <v>2/21
~
2/27</v>
      </c>
      <c r="C7" s="77"/>
      <c r="D7" s="92" t="s">
        <v>238</v>
      </c>
      <c r="E7" s="92" t="s">
        <v>237</v>
      </c>
      <c r="F7" s="49" t="s">
        <v>929</v>
      </c>
      <c r="G7" s="59" t="s">
        <v>1297</v>
      </c>
      <c r="H7" s="125" t="s">
        <v>1241</v>
      </c>
      <c r="I7" s="42" t="s">
        <v>642</v>
      </c>
      <c r="J7" s="49" t="s">
        <v>768</v>
      </c>
      <c r="K7" s="42" t="s">
        <v>653</v>
      </c>
      <c r="L7" s="39" t="s">
        <v>436</v>
      </c>
      <c r="M7" s="141" t="s">
        <v>1187</v>
      </c>
      <c r="N7" s="141" t="s">
        <v>1186</v>
      </c>
      <c r="O7" s="58" t="s">
        <v>1191</v>
      </c>
      <c r="P7" s="58" t="s">
        <v>940</v>
      </c>
      <c r="Q7" s="58" t="s">
        <v>941</v>
      </c>
      <c r="R7" s="150" t="s">
        <v>1839</v>
      </c>
      <c r="S7" s="151" t="s">
        <v>1840</v>
      </c>
      <c r="T7" s="60" t="s">
        <v>206</v>
      </c>
      <c r="U7" s="60" t="s">
        <v>207</v>
      </c>
      <c r="V7" s="60" t="s">
        <v>208</v>
      </c>
      <c r="W7" s="58" t="s">
        <v>1363</v>
      </c>
      <c r="X7" s="58" t="s">
        <v>1385</v>
      </c>
      <c r="Y7" s="133" t="s">
        <v>1704</v>
      </c>
      <c r="Z7" s="133" t="s">
        <v>1705</v>
      </c>
      <c r="AA7" s="133" t="s">
        <v>1706</v>
      </c>
      <c r="AB7" s="15">
        <v>44613</v>
      </c>
      <c r="AC7" s="15">
        <v>44619</v>
      </c>
    </row>
    <row r="8" spans="1:29" ht="125.1" customHeight="1" thickBot="1">
      <c r="A8" s="56">
        <v>4</v>
      </c>
      <c r="B8" s="57" t="str">
        <f t="shared" si="0"/>
        <v>2/28
~
3/6</v>
      </c>
      <c r="C8" s="77" t="s">
        <v>133</v>
      </c>
      <c r="D8" s="92" t="s">
        <v>238</v>
      </c>
      <c r="E8" s="92" t="s">
        <v>237</v>
      </c>
      <c r="F8" s="49" t="s">
        <v>929</v>
      </c>
      <c r="G8" s="59" t="s">
        <v>1298</v>
      </c>
      <c r="H8" s="125" t="s">
        <v>1242</v>
      </c>
      <c r="I8" s="42" t="s">
        <v>646</v>
      </c>
      <c r="J8" s="49" t="s">
        <v>766</v>
      </c>
      <c r="K8" s="42" t="s">
        <v>660</v>
      </c>
      <c r="L8" s="39" t="s">
        <v>437</v>
      </c>
      <c r="M8" s="141" t="s">
        <v>1192</v>
      </c>
      <c r="N8" s="141" t="s">
        <v>1193</v>
      </c>
      <c r="O8" s="58" t="s">
        <v>1194</v>
      </c>
      <c r="P8" s="58" t="s">
        <v>942</v>
      </c>
      <c r="Q8" s="58" t="s">
        <v>941</v>
      </c>
      <c r="R8" s="150" t="s">
        <v>1839</v>
      </c>
      <c r="S8" s="151" t="s">
        <v>1840</v>
      </c>
      <c r="T8" s="60" t="s">
        <v>206</v>
      </c>
      <c r="U8" s="60" t="s">
        <v>207</v>
      </c>
      <c r="V8" s="60" t="s">
        <v>208</v>
      </c>
      <c r="W8" s="58" t="s">
        <v>1363</v>
      </c>
      <c r="X8" s="58" t="s">
        <v>1386</v>
      </c>
      <c r="Y8" s="133" t="s">
        <v>1704</v>
      </c>
      <c r="Z8" s="133" t="s">
        <v>1707</v>
      </c>
      <c r="AA8" s="133" t="s">
        <v>1706</v>
      </c>
      <c r="AB8" s="15">
        <f>AB7+7</f>
        <v>44620</v>
      </c>
      <c r="AC8" s="15">
        <f t="shared" ref="AB8:AC22" si="1">AC7+7</f>
        <v>44626</v>
      </c>
    </row>
    <row r="9" spans="1:29" ht="125.1" customHeight="1" thickBot="1">
      <c r="A9" s="56">
        <v>5</v>
      </c>
      <c r="B9" s="57" t="str">
        <f t="shared" si="0"/>
        <v>3/7
~
3/13</v>
      </c>
      <c r="C9" s="77"/>
      <c r="D9" s="92" t="s">
        <v>240</v>
      </c>
      <c r="E9" s="92" t="s">
        <v>237</v>
      </c>
      <c r="F9" s="49" t="s">
        <v>928</v>
      </c>
      <c r="G9" s="59" t="s">
        <v>1299</v>
      </c>
      <c r="H9" s="125" t="s">
        <v>1243</v>
      </c>
      <c r="I9" s="42" t="s">
        <v>643</v>
      </c>
      <c r="J9" s="49" t="s">
        <v>769</v>
      </c>
      <c r="K9" s="42" t="s">
        <v>660</v>
      </c>
      <c r="L9" s="39" t="s">
        <v>438</v>
      </c>
      <c r="M9" s="141" t="s">
        <v>1192</v>
      </c>
      <c r="N9" s="141" t="s">
        <v>1193</v>
      </c>
      <c r="O9" s="58" t="s">
        <v>1194</v>
      </c>
      <c r="P9" s="58" t="s">
        <v>943</v>
      </c>
      <c r="Q9" s="58" t="s">
        <v>944</v>
      </c>
      <c r="R9" s="150" t="s">
        <v>1841</v>
      </c>
      <c r="S9" s="151" t="s">
        <v>1840</v>
      </c>
      <c r="T9" s="60" t="s">
        <v>206</v>
      </c>
      <c r="U9" s="60" t="s">
        <v>207</v>
      </c>
      <c r="V9" s="60" t="s">
        <v>208</v>
      </c>
      <c r="W9" s="58" t="s">
        <v>1364</v>
      </c>
      <c r="X9" s="58" t="s">
        <v>1435</v>
      </c>
      <c r="Y9" s="138" t="s">
        <v>1708</v>
      </c>
      <c r="Z9" s="133" t="s">
        <v>1707</v>
      </c>
      <c r="AA9" s="133" t="s">
        <v>1706</v>
      </c>
      <c r="AB9" s="15">
        <f>AB8+7</f>
        <v>44627</v>
      </c>
      <c r="AC9" s="15">
        <f t="shared" si="1"/>
        <v>44633</v>
      </c>
    </row>
    <row r="10" spans="1:29" ht="125.1" customHeight="1" thickBot="1">
      <c r="A10" s="56">
        <v>6</v>
      </c>
      <c r="B10" s="57" t="str">
        <f t="shared" si="0"/>
        <v>3/14
~
3/20</v>
      </c>
      <c r="C10" s="77"/>
      <c r="D10" s="92" t="s">
        <v>240</v>
      </c>
      <c r="E10" s="92" t="s">
        <v>239</v>
      </c>
      <c r="F10" s="49" t="s">
        <v>929</v>
      </c>
      <c r="G10" s="59" t="s">
        <v>1300</v>
      </c>
      <c r="H10" s="125" t="s">
        <v>1244</v>
      </c>
      <c r="I10" s="42" t="s">
        <v>643</v>
      </c>
      <c r="J10" s="49" t="s">
        <v>770</v>
      </c>
      <c r="K10" s="42" t="s">
        <v>654</v>
      </c>
      <c r="L10" s="39" t="s">
        <v>437</v>
      </c>
      <c r="M10" s="141" t="s">
        <v>1192</v>
      </c>
      <c r="N10" s="141" t="s">
        <v>1193</v>
      </c>
      <c r="O10" s="58" t="s">
        <v>1194</v>
      </c>
      <c r="P10" s="58" t="s">
        <v>945</v>
      </c>
      <c r="Q10" s="58" t="s">
        <v>946</v>
      </c>
      <c r="R10" s="150" t="s">
        <v>1841</v>
      </c>
      <c r="S10" s="151" t="s">
        <v>1842</v>
      </c>
      <c r="T10" s="60" t="s">
        <v>209</v>
      </c>
      <c r="U10" s="60" t="s">
        <v>210</v>
      </c>
      <c r="V10" s="60" t="s">
        <v>211</v>
      </c>
      <c r="W10" s="58" t="s">
        <v>1364</v>
      </c>
      <c r="X10" s="58" t="s">
        <v>1436</v>
      </c>
      <c r="Y10" s="133" t="s">
        <v>1708</v>
      </c>
      <c r="Z10" s="133" t="s">
        <v>1709</v>
      </c>
      <c r="AA10" s="133" t="s">
        <v>1710</v>
      </c>
      <c r="AB10" s="15">
        <f t="shared" si="1"/>
        <v>44634</v>
      </c>
      <c r="AC10" s="15">
        <f>AC9+7</f>
        <v>44640</v>
      </c>
    </row>
    <row r="11" spans="1:29" ht="125.1" customHeight="1" thickBot="1">
      <c r="A11" s="61">
        <v>7</v>
      </c>
      <c r="B11" s="62" t="str">
        <f t="shared" si="0"/>
        <v>3/21
~
3/27</v>
      </c>
      <c r="C11" s="63"/>
      <c r="D11" s="92" t="s">
        <v>1863</v>
      </c>
      <c r="E11" s="92" t="s">
        <v>239</v>
      </c>
      <c r="F11" s="49" t="s">
        <v>929</v>
      </c>
      <c r="G11" s="59" t="s">
        <v>1301</v>
      </c>
      <c r="H11" s="125" t="s">
        <v>1245</v>
      </c>
      <c r="I11" s="42" t="s">
        <v>512</v>
      </c>
      <c r="J11" s="49" t="s">
        <v>771</v>
      </c>
      <c r="K11" s="42" t="s">
        <v>655</v>
      </c>
      <c r="L11" s="39" t="s">
        <v>439</v>
      </c>
      <c r="M11" s="141" t="s">
        <v>1195</v>
      </c>
      <c r="N11" s="50" t="s">
        <v>1188</v>
      </c>
      <c r="O11" s="58" t="s">
        <v>1189</v>
      </c>
      <c r="P11" s="58" t="s">
        <v>947</v>
      </c>
      <c r="Q11" s="58" t="s">
        <v>948</v>
      </c>
      <c r="R11" s="150" t="s">
        <v>1839</v>
      </c>
      <c r="S11" s="151" t="s">
        <v>1842</v>
      </c>
      <c r="T11" s="60" t="s">
        <v>209</v>
      </c>
      <c r="U11" s="60" t="s">
        <v>210</v>
      </c>
      <c r="V11" s="60" t="s">
        <v>211</v>
      </c>
      <c r="W11" s="58" t="s">
        <v>1365</v>
      </c>
      <c r="X11" s="58" t="s">
        <v>1418</v>
      </c>
      <c r="Y11" s="133" t="s">
        <v>1711</v>
      </c>
      <c r="Z11" s="133" t="s">
        <v>1709</v>
      </c>
      <c r="AA11" s="138" t="s">
        <v>1710</v>
      </c>
      <c r="AB11" s="15">
        <f t="shared" si="1"/>
        <v>44641</v>
      </c>
      <c r="AC11" s="15">
        <f t="shared" si="1"/>
        <v>44647</v>
      </c>
    </row>
    <row r="12" spans="1:29" ht="125.1" customHeight="1" thickBot="1">
      <c r="A12" s="64">
        <v>8</v>
      </c>
      <c r="B12" s="65" t="str">
        <f t="shared" si="0"/>
        <v>3/28
~
4/3</v>
      </c>
      <c r="C12" s="66" t="s">
        <v>134</v>
      </c>
      <c r="D12" s="191" t="s">
        <v>1864</v>
      </c>
      <c r="E12" s="191" t="s">
        <v>233</v>
      </c>
      <c r="F12" s="49" t="s">
        <v>928</v>
      </c>
      <c r="G12" s="59" t="s">
        <v>1302</v>
      </c>
      <c r="H12" s="125" t="s">
        <v>1226</v>
      </c>
      <c r="I12" s="42" t="s">
        <v>647</v>
      </c>
      <c r="J12" s="49" t="s">
        <v>772</v>
      </c>
      <c r="K12" s="42" t="s">
        <v>661</v>
      </c>
      <c r="L12" s="39" t="s">
        <v>440</v>
      </c>
      <c r="M12" s="141" t="s">
        <v>1195</v>
      </c>
      <c r="N12" s="141" t="s">
        <v>1196</v>
      </c>
      <c r="O12" s="58" t="s">
        <v>1197</v>
      </c>
      <c r="P12" s="58" t="s">
        <v>949</v>
      </c>
      <c r="Q12" s="58" t="s">
        <v>950</v>
      </c>
      <c r="R12" s="150" t="s">
        <v>1843</v>
      </c>
      <c r="S12" s="151" t="s">
        <v>1842</v>
      </c>
      <c r="T12" s="60" t="s">
        <v>209</v>
      </c>
      <c r="U12" s="60" t="s">
        <v>210</v>
      </c>
      <c r="V12" s="60" t="s">
        <v>211</v>
      </c>
      <c r="W12" s="58" t="s">
        <v>1316</v>
      </c>
      <c r="X12" s="58" t="s">
        <v>1419</v>
      </c>
      <c r="Y12" s="133" t="s">
        <v>1711</v>
      </c>
      <c r="Z12" s="133" t="s">
        <v>1709</v>
      </c>
      <c r="AA12" s="138" t="s">
        <v>1712</v>
      </c>
      <c r="AB12" s="15">
        <f t="shared" si="1"/>
        <v>44648</v>
      </c>
      <c r="AC12" s="15">
        <f t="shared" si="1"/>
        <v>44654</v>
      </c>
    </row>
    <row r="13" spans="1:29" ht="125.1" customHeight="1" thickBot="1">
      <c r="A13" s="56">
        <v>9</v>
      </c>
      <c r="B13" s="57" t="str">
        <f t="shared" si="0"/>
        <v>4/4
~
4/10</v>
      </c>
      <c r="C13" s="77" t="s">
        <v>137</v>
      </c>
      <c r="D13" s="92" t="s">
        <v>243</v>
      </c>
      <c r="E13" s="92" t="s">
        <v>237</v>
      </c>
      <c r="F13" s="49" t="s">
        <v>929</v>
      </c>
      <c r="G13" s="59" t="s">
        <v>1303</v>
      </c>
      <c r="H13" s="125" t="s">
        <v>1246</v>
      </c>
      <c r="I13" s="42" t="s">
        <v>644</v>
      </c>
      <c r="J13" s="49" t="s">
        <v>773</v>
      </c>
      <c r="K13" s="42" t="s">
        <v>662</v>
      </c>
      <c r="L13" s="39" t="s">
        <v>441</v>
      </c>
      <c r="M13" s="141" t="s">
        <v>1195</v>
      </c>
      <c r="N13" s="141" t="s">
        <v>1196</v>
      </c>
      <c r="O13" s="58" t="s">
        <v>1189</v>
      </c>
      <c r="P13" s="58" t="s">
        <v>951</v>
      </c>
      <c r="Q13" s="58" t="s">
        <v>952</v>
      </c>
      <c r="R13" s="150" t="s">
        <v>1844</v>
      </c>
      <c r="S13" s="151" t="s">
        <v>1842</v>
      </c>
      <c r="T13" s="60" t="s">
        <v>209</v>
      </c>
      <c r="U13" s="60" t="s">
        <v>210</v>
      </c>
      <c r="V13" s="60" t="s">
        <v>211</v>
      </c>
      <c r="W13" s="58" t="s">
        <v>1365</v>
      </c>
      <c r="X13" s="58" t="s">
        <v>1420</v>
      </c>
      <c r="Y13" s="133" t="s">
        <v>1713</v>
      </c>
      <c r="Z13" s="133" t="s">
        <v>1701</v>
      </c>
      <c r="AA13" s="138" t="s">
        <v>1712</v>
      </c>
      <c r="AB13" s="15">
        <f t="shared" si="1"/>
        <v>44655</v>
      </c>
      <c r="AC13" s="15">
        <f t="shared" si="1"/>
        <v>44661</v>
      </c>
    </row>
    <row r="14" spans="1:29" ht="125.1" customHeight="1" thickBot="1">
      <c r="A14" s="56">
        <v>10</v>
      </c>
      <c r="B14" s="57" t="str">
        <f t="shared" si="0"/>
        <v>4/11
~
4/17</v>
      </c>
      <c r="C14" s="77"/>
      <c r="D14" s="92" t="s">
        <v>243</v>
      </c>
      <c r="E14" s="92" t="s">
        <v>237</v>
      </c>
      <c r="F14" s="49" t="s">
        <v>930</v>
      </c>
      <c r="G14" s="59" t="s">
        <v>1304</v>
      </c>
      <c r="H14" s="125" t="s">
        <v>1247</v>
      </c>
      <c r="I14" s="42" t="s">
        <v>644</v>
      </c>
      <c r="J14" s="49" t="s">
        <v>774</v>
      </c>
      <c r="K14" s="42" t="s">
        <v>656</v>
      </c>
      <c r="L14" s="39" t="s">
        <v>442</v>
      </c>
      <c r="M14" s="141" t="s">
        <v>1198</v>
      </c>
      <c r="N14" s="141" t="s">
        <v>1199</v>
      </c>
      <c r="O14" s="58" t="s">
        <v>1200</v>
      </c>
      <c r="P14" s="58" t="s">
        <v>953</v>
      </c>
      <c r="Q14" s="58" t="s">
        <v>954</v>
      </c>
      <c r="R14" s="150" t="s">
        <v>1845</v>
      </c>
      <c r="S14" s="151" t="s">
        <v>1842</v>
      </c>
      <c r="T14" s="60" t="s">
        <v>209</v>
      </c>
      <c r="U14" s="60" t="s">
        <v>210</v>
      </c>
      <c r="V14" s="60" t="s">
        <v>211</v>
      </c>
      <c r="W14" s="58" t="s">
        <v>1366</v>
      </c>
      <c r="X14" s="58" t="s">
        <v>1438</v>
      </c>
      <c r="Y14" s="138" t="s">
        <v>1713</v>
      </c>
      <c r="Z14" s="133" t="s">
        <v>1703</v>
      </c>
      <c r="AA14" s="138" t="s">
        <v>1714</v>
      </c>
      <c r="AB14" s="15">
        <f t="shared" si="1"/>
        <v>44662</v>
      </c>
      <c r="AC14" s="15">
        <f t="shared" si="1"/>
        <v>44668</v>
      </c>
    </row>
    <row r="15" spans="1:29" ht="125.1" customHeight="1" thickBot="1">
      <c r="A15" s="61">
        <v>11</v>
      </c>
      <c r="B15" s="62" t="str">
        <f t="shared" si="0"/>
        <v>4/18
~
4/24</v>
      </c>
      <c r="C15" s="63"/>
      <c r="D15" s="92" t="s">
        <v>243</v>
      </c>
      <c r="E15" s="92" t="s">
        <v>237</v>
      </c>
      <c r="F15" s="49" t="s">
        <v>931</v>
      </c>
      <c r="G15" s="59" t="s">
        <v>1305</v>
      </c>
      <c r="H15" s="125" t="s">
        <v>1248</v>
      </c>
      <c r="I15" s="42" t="s">
        <v>648</v>
      </c>
      <c r="J15" s="49" t="s">
        <v>775</v>
      </c>
      <c r="K15" s="42" t="s">
        <v>663</v>
      </c>
      <c r="L15" s="39" t="s">
        <v>442</v>
      </c>
      <c r="M15" s="141" t="s">
        <v>1198</v>
      </c>
      <c r="N15" s="141" t="s">
        <v>1201</v>
      </c>
      <c r="O15" s="58" t="s">
        <v>1200</v>
      </c>
      <c r="P15" s="58" t="s">
        <v>955</v>
      </c>
      <c r="Q15" s="58" t="s">
        <v>956</v>
      </c>
      <c r="R15" s="150" t="s">
        <v>1846</v>
      </c>
      <c r="S15" s="151" t="s">
        <v>1842</v>
      </c>
      <c r="T15" s="60" t="s">
        <v>212</v>
      </c>
      <c r="U15" s="60" t="s">
        <v>213</v>
      </c>
      <c r="V15" s="60" t="s">
        <v>214</v>
      </c>
      <c r="W15" s="58" t="s">
        <v>1366</v>
      </c>
      <c r="X15" s="58" t="s">
        <v>1408</v>
      </c>
      <c r="Y15" s="133" t="s">
        <v>1715</v>
      </c>
      <c r="Z15" s="133" t="s">
        <v>1705</v>
      </c>
      <c r="AA15" s="133" t="s">
        <v>1716</v>
      </c>
      <c r="AB15" s="15">
        <f t="shared" si="1"/>
        <v>44669</v>
      </c>
      <c r="AC15" s="15">
        <f t="shared" si="1"/>
        <v>44675</v>
      </c>
    </row>
    <row r="16" spans="1:29" ht="125.1" customHeight="1" thickBot="1">
      <c r="A16" s="64">
        <v>12</v>
      </c>
      <c r="B16" s="65" t="str">
        <f t="shared" si="0"/>
        <v>4/25
~
5/1</v>
      </c>
      <c r="C16" s="66" t="s">
        <v>135</v>
      </c>
      <c r="D16" s="92" t="s">
        <v>243</v>
      </c>
      <c r="E16" s="92" t="s">
        <v>237</v>
      </c>
      <c r="F16" s="49" t="s">
        <v>930</v>
      </c>
      <c r="G16" s="59" t="s">
        <v>1306</v>
      </c>
      <c r="H16" s="125" t="s">
        <v>1226</v>
      </c>
      <c r="I16" s="42" t="s">
        <v>649</v>
      </c>
      <c r="J16" s="49" t="s">
        <v>776</v>
      </c>
      <c r="K16" s="42" t="s">
        <v>664</v>
      </c>
      <c r="L16" s="39" t="s">
        <v>443</v>
      </c>
      <c r="M16" s="141" t="s">
        <v>1202</v>
      </c>
      <c r="N16" s="141" t="s">
        <v>1199</v>
      </c>
      <c r="O16" s="58" t="s">
        <v>1203</v>
      </c>
      <c r="P16" s="58" t="s">
        <v>957</v>
      </c>
      <c r="Q16" s="58" t="s">
        <v>958</v>
      </c>
      <c r="R16" s="150" t="s">
        <v>1847</v>
      </c>
      <c r="S16" s="151" t="s">
        <v>1842</v>
      </c>
      <c r="T16" s="60" t="s">
        <v>212</v>
      </c>
      <c r="U16" s="60" t="s">
        <v>213</v>
      </c>
      <c r="V16" s="60" t="s">
        <v>214</v>
      </c>
      <c r="W16" s="58" t="s">
        <v>1367</v>
      </c>
      <c r="X16" s="58" t="s">
        <v>1439</v>
      </c>
      <c r="Y16" s="133" t="s">
        <v>1715</v>
      </c>
      <c r="Z16" s="133" t="s">
        <v>1707</v>
      </c>
      <c r="AA16" s="133" t="s">
        <v>1717</v>
      </c>
      <c r="AB16" s="15">
        <f t="shared" si="1"/>
        <v>44676</v>
      </c>
      <c r="AC16" s="15">
        <f t="shared" si="1"/>
        <v>44682</v>
      </c>
    </row>
    <row r="17" spans="1:29" ht="125.1" customHeight="1" thickBot="1">
      <c r="A17" s="56">
        <v>13</v>
      </c>
      <c r="B17" s="57" t="str">
        <f t="shared" si="0"/>
        <v>5/2
~
5/8</v>
      </c>
      <c r="C17" s="77"/>
      <c r="D17" s="92" t="s">
        <v>244</v>
      </c>
      <c r="E17" s="92" t="s">
        <v>237</v>
      </c>
      <c r="F17" s="49" t="s">
        <v>931</v>
      </c>
      <c r="G17" s="59" t="s">
        <v>1307</v>
      </c>
      <c r="H17" s="125" t="s">
        <v>1249</v>
      </c>
      <c r="I17" s="42" t="s">
        <v>650</v>
      </c>
      <c r="J17" s="49" t="s">
        <v>777</v>
      </c>
      <c r="K17" s="42" t="s">
        <v>665</v>
      </c>
      <c r="L17" s="40" t="s">
        <v>444</v>
      </c>
      <c r="M17" s="141" t="s">
        <v>1204</v>
      </c>
      <c r="N17" s="141" t="s">
        <v>1205</v>
      </c>
      <c r="O17" s="58" t="s">
        <v>1206</v>
      </c>
      <c r="P17" s="58" t="s">
        <v>959</v>
      </c>
      <c r="Q17" s="58" t="s">
        <v>960</v>
      </c>
      <c r="R17" s="150" t="s">
        <v>1848</v>
      </c>
      <c r="S17" s="151" t="s">
        <v>1842</v>
      </c>
      <c r="T17" s="60" t="s">
        <v>212</v>
      </c>
      <c r="U17" s="60" t="s">
        <v>213</v>
      </c>
      <c r="V17" s="60" t="s">
        <v>214</v>
      </c>
      <c r="W17" s="58" t="s">
        <v>1368</v>
      </c>
      <c r="X17" s="58" t="s">
        <v>1431</v>
      </c>
      <c r="Y17" s="133" t="s">
        <v>1718</v>
      </c>
      <c r="Z17" s="133" t="s">
        <v>1707</v>
      </c>
      <c r="AA17" s="133" t="s">
        <v>1719</v>
      </c>
      <c r="AB17" s="15">
        <f t="shared" si="1"/>
        <v>44683</v>
      </c>
      <c r="AC17" s="15">
        <f t="shared" si="1"/>
        <v>44689</v>
      </c>
    </row>
    <row r="18" spans="1:29" ht="125.1" customHeight="1" thickBot="1">
      <c r="A18" s="64">
        <v>14</v>
      </c>
      <c r="B18" s="65" t="str">
        <f t="shared" si="0"/>
        <v>5/9
~
5/15</v>
      </c>
      <c r="C18" s="66" t="s">
        <v>140</v>
      </c>
      <c r="D18" s="92" t="s">
        <v>244</v>
      </c>
      <c r="E18" s="92" t="s">
        <v>239</v>
      </c>
      <c r="F18" s="49" t="s">
        <v>930</v>
      </c>
      <c r="G18" s="59" t="s">
        <v>1308</v>
      </c>
      <c r="H18" s="125" t="s">
        <v>1249</v>
      </c>
      <c r="I18" s="42" t="s">
        <v>651</v>
      </c>
      <c r="J18" s="49" t="s">
        <v>778</v>
      </c>
      <c r="K18" s="45" t="s">
        <v>665</v>
      </c>
      <c r="L18" s="39" t="s">
        <v>445</v>
      </c>
      <c r="M18" s="141" t="s">
        <v>1207</v>
      </c>
      <c r="N18" s="141" t="s">
        <v>1208</v>
      </c>
      <c r="O18" s="58" t="s">
        <v>1209</v>
      </c>
      <c r="P18" s="58" t="s">
        <v>934</v>
      </c>
      <c r="Q18" s="58" t="s">
        <v>935</v>
      </c>
      <c r="R18" s="150" t="s">
        <v>1849</v>
      </c>
      <c r="S18" s="151" t="s">
        <v>1842</v>
      </c>
      <c r="T18" s="60" t="s">
        <v>212</v>
      </c>
      <c r="U18" s="60" t="s">
        <v>213</v>
      </c>
      <c r="V18" s="60" t="s">
        <v>214</v>
      </c>
      <c r="W18" s="58" t="s">
        <v>1368</v>
      </c>
      <c r="X18" s="58" t="s">
        <v>1407</v>
      </c>
      <c r="Y18" s="138" t="s">
        <v>1720</v>
      </c>
      <c r="Z18" s="133" t="s">
        <v>1709</v>
      </c>
      <c r="AA18" s="133" t="s">
        <v>1719</v>
      </c>
      <c r="AB18" s="15">
        <f t="shared" si="1"/>
        <v>44690</v>
      </c>
      <c r="AC18" s="15">
        <f t="shared" si="1"/>
        <v>44696</v>
      </c>
    </row>
    <row r="19" spans="1:29" ht="125.1" customHeight="1" thickBot="1">
      <c r="A19" s="56">
        <v>15</v>
      </c>
      <c r="B19" s="57" t="str">
        <f t="shared" si="0"/>
        <v>5/16
~
5/22</v>
      </c>
      <c r="C19" s="77" t="s">
        <v>136</v>
      </c>
      <c r="D19" s="92" t="s">
        <v>244</v>
      </c>
      <c r="E19" s="92" t="s">
        <v>239</v>
      </c>
      <c r="F19" s="49" t="s">
        <v>930</v>
      </c>
      <c r="G19" s="59" t="s">
        <v>1309</v>
      </c>
      <c r="H19" s="125" t="s">
        <v>1250</v>
      </c>
      <c r="I19" s="42" t="s">
        <v>593</v>
      </c>
      <c r="J19" s="49" t="s">
        <v>767</v>
      </c>
      <c r="K19" s="45" t="s">
        <v>657</v>
      </c>
      <c r="L19" s="34" t="s">
        <v>446</v>
      </c>
      <c r="M19" s="141" t="s">
        <v>1210</v>
      </c>
      <c r="N19" s="141" t="s">
        <v>1211</v>
      </c>
      <c r="O19" s="58" t="s">
        <v>1212</v>
      </c>
      <c r="P19" s="58" t="s">
        <v>936</v>
      </c>
      <c r="Q19" s="58" t="s">
        <v>936</v>
      </c>
      <c r="R19" s="150" t="s">
        <v>1849</v>
      </c>
      <c r="S19" s="151" t="s">
        <v>1842</v>
      </c>
      <c r="T19" s="60" t="s">
        <v>215</v>
      </c>
      <c r="U19" s="60" t="s">
        <v>216</v>
      </c>
      <c r="V19" s="60" t="s">
        <v>217</v>
      </c>
      <c r="W19" s="58" t="s">
        <v>1369</v>
      </c>
      <c r="X19" s="58" t="s">
        <v>1440</v>
      </c>
      <c r="Y19" s="138" t="s">
        <v>1720</v>
      </c>
      <c r="Z19" s="133" t="s">
        <v>1709</v>
      </c>
      <c r="AA19" s="133" t="s">
        <v>1721</v>
      </c>
      <c r="AB19" s="15">
        <f t="shared" si="1"/>
        <v>44697</v>
      </c>
      <c r="AC19" s="15">
        <f t="shared" si="1"/>
        <v>44703</v>
      </c>
    </row>
    <row r="20" spans="1:29" ht="125.1" customHeight="1" thickBot="1">
      <c r="A20" s="56">
        <v>16</v>
      </c>
      <c r="B20" s="57" t="str">
        <f t="shared" si="0"/>
        <v>5/23
~
5/29</v>
      </c>
      <c r="C20" s="77"/>
      <c r="D20" s="92" t="s">
        <v>244</v>
      </c>
      <c r="E20" s="92" t="s">
        <v>239</v>
      </c>
      <c r="F20" s="49" t="s">
        <v>930</v>
      </c>
      <c r="G20" s="59" t="s">
        <v>1310</v>
      </c>
      <c r="H20" s="125" t="s">
        <v>1251</v>
      </c>
      <c r="I20" s="42" t="s">
        <v>593</v>
      </c>
      <c r="J20" s="49" t="s">
        <v>779</v>
      </c>
      <c r="K20" s="45" t="s">
        <v>666</v>
      </c>
      <c r="L20" s="39" t="s">
        <v>447</v>
      </c>
      <c r="M20" s="141" t="s">
        <v>1213</v>
      </c>
      <c r="N20" s="141" t="s">
        <v>1214</v>
      </c>
      <c r="O20" s="58" t="s">
        <v>1212</v>
      </c>
      <c r="P20" s="58" t="s">
        <v>936</v>
      </c>
      <c r="Q20" s="58" t="s">
        <v>936</v>
      </c>
      <c r="R20" s="150" t="s">
        <v>1849</v>
      </c>
      <c r="S20" s="151" t="s">
        <v>1850</v>
      </c>
      <c r="T20" s="60" t="s">
        <v>215</v>
      </c>
      <c r="U20" s="60" t="s">
        <v>216</v>
      </c>
      <c r="V20" s="60" t="s">
        <v>217</v>
      </c>
      <c r="W20" s="58" t="s">
        <v>1369</v>
      </c>
      <c r="X20" s="58" t="s">
        <v>1441</v>
      </c>
      <c r="Y20" s="133" t="s">
        <v>1722</v>
      </c>
      <c r="Z20" s="138" t="s">
        <v>1709</v>
      </c>
      <c r="AA20" s="138" t="s">
        <v>1721</v>
      </c>
      <c r="AB20" s="15">
        <f t="shared" si="1"/>
        <v>44704</v>
      </c>
      <c r="AC20" s="15">
        <f t="shared" si="1"/>
        <v>44710</v>
      </c>
    </row>
    <row r="21" spans="1:29" ht="125.1" customHeight="1" thickBot="1">
      <c r="A21" s="61">
        <v>17</v>
      </c>
      <c r="B21" s="62" t="str">
        <f t="shared" si="0"/>
        <v>5/30
~
6/5</v>
      </c>
      <c r="C21" s="68" t="s">
        <v>138</v>
      </c>
      <c r="D21" s="92" t="s">
        <v>246</v>
      </c>
      <c r="E21" s="92" t="s">
        <v>237</v>
      </c>
      <c r="F21" s="49" t="s">
        <v>930</v>
      </c>
      <c r="G21" s="59" t="s">
        <v>1311</v>
      </c>
      <c r="H21" s="125" t="s">
        <v>1252</v>
      </c>
      <c r="I21" s="69" t="s">
        <v>514</v>
      </c>
      <c r="J21" s="49" t="s">
        <v>780</v>
      </c>
      <c r="K21" s="45" t="s">
        <v>667</v>
      </c>
      <c r="L21" s="41" t="s">
        <v>448</v>
      </c>
      <c r="M21" s="141" t="s">
        <v>1215</v>
      </c>
      <c r="N21" s="141" t="s">
        <v>1216</v>
      </c>
      <c r="O21" s="58" t="s">
        <v>1217</v>
      </c>
      <c r="P21" s="58" t="s">
        <v>961</v>
      </c>
      <c r="Q21" s="58" t="s">
        <v>937</v>
      </c>
      <c r="R21" s="150" t="s">
        <v>1851</v>
      </c>
      <c r="S21" s="151" t="s">
        <v>1852</v>
      </c>
      <c r="T21" s="60" t="s">
        <v>215</v>
      </c>
      <c r="U21" s="60" t="s">
        <v>216</v>
      </c>
      <c r="V21" s="60" t="s">
        <v>217</v>
      </c>
      <c r="W21" s="58" t="s">
        <v>1369</v>
      </c>
      <c r="X21" s="58" t="s">
        <v>1427</v>
      </c>
      <c r="Y21" s="133" t="s">
        <v>1723</v>
      </c>
      <c r="Z21" s="138" t="s">
        <v>1701</v>
      </c>
      <c r="AA21" s="138" t="s">
        <v>1724</v>
      </c>
      <c r="AB21" s="15">
        <f t="shared" si="1"/>
        <v>44711</v>
      </c>
      <c r="AC21" s="15">
        <f t="shared" si="1"/>
        <v>44717</v>
      </c>
    </row>
    <row r="22" spans="1:29" ht="125.1" customHeight="1" thickBot="1">
      <c r="A22" s="64">
        <v>18</v>
      </c>
      <c r="B22" s="65" t="str">
        <f t="shared" ref="B22" si="2">TEXT(AB22,"m/d")&amp;CHAR(10)&amp;"~"&amp;CHAR(10)&amp;TEXT(AC22,"m/d")</f>
        <v>6/6
~
6/12</v>
      </c>
      <c r="C22" s="70" t="s">
        <v>139</v>
      </c>
      <c r="D22" s="92" t="s">
        <v>247</v>
      </c>
      <c r="E22" s="92" t="s">
        <v>237</v>
      </c>
      <c r="F22" s="49" t="s">
        <v>930</v>
      </c>
      <c r="G22" s="59" t="s">
        <v>1312</v>
      </c>
      <c r="H22" s="125" t="s">
        <v>1253</v>
      </c>
      <c r="I22" s="69" t="s">
        <v>514</v>
      </c>
      <c r="J22" s="49" t="s">
        <v>781</v>
      </c>
      <c r="K22" s="45" t="s">
        <v>658</v>
      </c>
      <c r="L22" s="41" t="s">
        <v>448</v>
      </c>
      <c r="M22" s="141" t="s">
        <v>1215</v>
      </c>
      <c r="N22" s="141" t="s">
        <v>1218</v>
      </c>
      <c r="O22" s="58" t="s">
        <v>1219</v>
      </c>
      <c r="P22" s="58" t="s">
        <v>937</v>
      </c>
      <c r="Q22" s="58" t="s">
        <v>937</v>
      </c>
      <c r="R22" s="150" t="s">
        <v>1851</v>
      </c>
      <c r="S22" s="151" t="s">
        <v>1852</v>
      </c>
      <c r="T22" s="60" t="s">
        <v>215</v>
      </c>
      <c r="U22" s="60" t="s">
        <v>216</v>
      </c>
      <c r="V22" s="60" t="s">
        <v>217</v>
      </c>
      <c r="W22" s="58" t="s">
        <v>1370</v>
      </c>
      <c r="X22" s="58" t="s">
        <v>1442</v>
      </c>
      <c r="Y22" s="133" t="s">
        <v>1723</v>
      </c>
      <c r="Z22" s="138" t="s">
        <v>1703</v>
      </c>
      <c r="AA22" s="138" t="s">
        <v>1724</v>
      </c>
      <c r="AB22" s="15">
        <f t="shared" si="1"/>
        <v>44718</v>
      </c>
      <c r="AC22" s="15">
        <f>AC21+7</f>
        <v>44724</v>
      </c>
    </row>
    <row r="24" spans="1:29" ht="17.100000000000001" customHeight="1"/>
  </sheetData>
  <mergeCells count="21">
    <mergeCell ref="D3:D4"/>
    <mergeCell ref="E3:E4"/>
    <mergeCell ref="F3:F4"/>
    <mergeCell ref="I3:I4"/>
    <mergeCell ref="G3:G4"/>
    <mergeCell ref="A1:AA1"/>
    <mergeCell ref="AB2:AC4"/>
    <mergeCell ref="D2:I2"/>
    <mergeCell ref="Y3:AA3"/>
    <mergeCell ref="J3:K3"/>
    <mergeCell ref="L3:L4"/>
    <mergeCell ref="M3:O3"/>
    <mergeCell ref="P3:Q3"/>
    <mergeCell ref="T3:V3"/>
    <mergeCell ref="W3:X3"/>
    <mergeCell ref="R3:S3"/>
    <mergeCell ref="H3:H4"/>
    <mergeCell ref="A2:A4"/>
    <mergeCell ref="B2:B4"/>
    <mergeCell ref="C2:C4"/>
    <mergeCell ref="J2:AA2"/>
  </mergeCells>
  <phoneticPr fontId="1" type="noConversion"/>
  <pageMargins left="0.19685039370078741" right="0.19685039370078741" top="0.78740157480314965" bottom="0.39370078740157483" header="0.19685039370078741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已命名的範圍</vt:lpstr>
      </vt:variant>
      <vt:variant>
        <vt:i4>6</vt:i4>
      </vt:variant>
    </vt:vector>
  </HeadingPairs>
  <TitlesOfParts>
    <vt:vector size="12" baseType="lpstr">
      <vt:lpstr>110-1七年級</vt:lpstr>
      <vt:lpstr>110-2七年級 </vt:lpstr>
      <vt:lpstr>110-1八年級</vt:lpstr>
      <vt:lpstr>110-2八年級</vt:lpstr>
      <vt:lpstr>110-1九年級</vt:lpstr>
      <vt:lpstr>110-2九年級</vt:lpstr>
      <vt:lpstr>'110-1七年級'!Print_Area</vt:lpstr>
      <vt:lpstr>'110-1九年級'!Print_Area</vt:lpstr>
      <vt:lpstr>'110-1八年級'!Print_Area</vt:lpstr>
      <vt:lpstr>'110-2七年級 '!Print_Area</vt:lpstr>
      <vt:lpstr>'110-2九年級'!Print_Area</vt:lpstr>
      <vt:lpstr>'110-2八年級'!Print_Area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2021-06-29T05:04:59Z</dcterms:modified>
</cp:coreProperties>
</file>